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MARKET\SSM032_CARLINES\All Brands\MY15.5\PRICING\JATO PRESS\"/>
    </mc:Choice>
  </mc:AlternateContent>
  <bookViews>
    <workbookView xWindow="-15" yWindow="405" windowWidth="19230" windowHeight="5640" tabRatio="774"/>
  </bookViews>
  <sheets>
    <sheet name="Mokka" sheetId="1" r:id="rId1"/>
    <sheet name="Κινητήρες - Εκδόσεις" sheetId="2" r:id="rId2"/>
    <sheet name="Εξοπλισμός" sheetId="3" r:id="rId3"/>
    <sheet name="Πακέτα Προαιρετικού Εξοπλισμού" sheetId="5" r:id="rId4"/>
    <sheet name="Συνδυασμοί Χρώματα-Ταπετσαρίες" sheetId="11" r:id="rId5"/>
    <sheet name="Όφελος απόσυρσης" sheetId="6" r:id="rId6"/>
    <sheet name="Τεχνικά Χαρακτηριστικά" sheetId="13" r:id="rId7"/>
    <sheet name="Ετικέτες ελαστικών" sheetId="15" r:id="rId8"/>
  </sheets>
  <externalReferences>
    <externalReference r:id="rId9"/>
  </externalReferences>
  <definedNames>
    <definedName name="_xlnm._FilterDatabase" localSheetId="5" hidden="1">'Όφελος απόσυρσης'!#REF!</definedName>
    <definedName name="insurance">'Όφελος απόσυρσης'!#REF!</definedName>
    <definedName name="KategorieAnfang" localSheetId="6">'Τεχνικά Χαρακτηριστικά'!#REF!</definedName>
    <definedName name="_xlnm.Print_Area" localSheetId="2">Εξοπλισμός!$A$1:$D$113</definedName>
    <definedName name="_xlnm.Print_Area" localSheetId="1">'Κινητήρες - Εκδόσεις'!$A$1:$F$25</definedName>
    <definedName name="_xlnm.Print_Area" localSheetId="3">'Πακέτα Προαιρετικού Εξοπλισμού'!$A$1:$E$25</definedName>
    <definedName name="_xlnm.Print_Area" localSheetId="4">'Συνδυασμοί Χρώματα-Ταπετσαρίες'!$A$1:$H$27</definedName>
    <definedName name="_xlnm.Print_Titles" localSheetId="2">Εξοπλισμός!$3:$3</definedName>
    <definedName name="vatrate" localSheetId="6">'[1]Ειδικές κατηγορίες'!$R$3</definedName>
    <definedName name="vatrate">'Όφελος απόσυρσης'!#REF!</definedName>
  </definedNames>
  <calcPr calcId="152511"/>
</workbook>
</file>

<file path=xl/calcChain.xml><?xml version="1.0" encoding="utf-8"?>
<calcChain xmlns="http://schemas.openxmlformats.org/spreadsheetml/2006/main">
  <c r="F17" i="2" l="1"/>
  <c r="F15" i="2"/>
  <c r="F13" i="2"/>
  <c r="F10" i="2"/>
  <c r="F8" i="2"/>
  <c r="F6" i="2"/>
  <c r="E17" i="2"/>
  <c r="E15" i="2"/>
  <c r="E13" i="2"/>
  <c r="E10" i="2"/>
  <c r="E8" i="2"/>
  <c r="E6" i="2"/>
</calcChain>
</file>

<file path=xl/sharedStrings.xml><?xml version="1.0" encoding="utf-8"?>
<sst xmlns="http://schemas.openxmlformats.org/spreadsheetml/2006/main" count="704" uniqueCount="430">
  <si>
    <t>Οι τιμές που αναφέρονται στον παρόντα τιμοκατάλογο αποτελούν συνιστώμενες λιανικές τιμές. Εναπόκειται στην απόλυτη διακριτική ευχέρεια του κάθε Διανομέα να προσδιορίσει την τελική λιανική τιμή κάθε πελάτη για κάθε μοντέλο αυτοκινήτου, με βάση την συγκεκριμένη εμπορική συναλλαγή και την εκάστοτε ισχύουσα εμπορική πολιτική κάθε Διανομέα.</t>
  </si>
  <si>
    <t>Edition</t>
  </si>
  <si>
    <t>Cosmo</t>
  </si>
  <si>
    <t>Κινητήρας</t>
  </si>
  <si>
    <r>
      <t>Προτεινόμενη
Λιανική Τιμή</t>
    </r>
    <r>
      <rPr>
        <b/>
        <sz val="8"/>
        <color indexed="9"/>
        <rFont val="Opel Sans Bold"/>
      </rPr>
      <t xml:space="preserve">
Κωδικός</t>
    </r>
  </si>
  <si>
    <t>-</t>
  </si>
  <si>
    <t>FWD</t>
  </si>
  <si>
    <t>Diesel</t>
  </si>
  <si>
    <t>Μηχανικό, 6 σχέσεων</t>
  </si>
  <si>
    <t>Αυτόματο, 6 σχέσεων</t>
  </si>
  <si>
    <t xml:space="preserve">Οι αναγραφόμενες τιμές είναι ενδεικτικές και ΔΕΝ συμπεριλαμβάνουν έξοδα ταξινόμησης πινακίδων και τέλη κυκλοφορίας. </t>
  </si>
  <si>
    <t>N34</t>
  </si>
  <si>
    <t>Εξωτερική εμφάνιση</t>
  </si>
  <si>
    <t>Χειρολαβές θυρών στο χρώμα του αμαξώματος</t>
  </si>
  <si>
    <t>Ασφάλεια</t>
  </si>
  <si>
    <t>Προβολείς ομίχλης εμπρός</t>
  </si>
  <si>
    <t>T83</t>
  </si>
  <si>
    <t>Σύστημα αυτόματου φωτισμού</t>
  </si>
  <si>
    <t>Κόρνα 2 τόνων</t>
  </si>
  <si>
    <t>Ηλεκτρονικός ακινητοποιητής (immobiliser)</t>
  </si>
  <si>
    <t>C99</t>
  </si>
  <si>
    <t>Απενεργοποίηση αερόσακου συνοδηγού</t>
  </si>
  <si>
    <t>Αερόσακοι οδηγού, συνοδηγού, πλευρικοί &amp; οροφής</t>
  </si>
  <si>
    <t>Άνεση</t>
  </si>
  <si>
    <t>Σύστημα διατήρησης σταθερής ταχύτητας (Cruise Control)</t>
  </si>
  <si>
    <t>AER</t>
  </si>
  <si>
    <t>Ηλεκτρικά παράθυρα πίσω</t>
  </si>
  <si>
    <t>AEF&amp;AXG</t>
  </si>
  <si>
    <t>Ηλεκτρικά παράθυρα εμπρός</t>
  </si>
  <si>
    <t>CJ2</t>
  </si>
  <si>
    <t>Κεντρικό κλείδωμα θυρών με τηλεχειριστήριο</t>
  </si>
  <si>
    <t>Λειτουργικότητα</t>
  </si>
  <si>
    <t>Board computer</t>
  </si>
  <si>
    <t>Διάφορα</t>
  </si>
  <si>
    <t>Πατάκια OPEL</t>
  </si>
  <si>
    <t>Προτεινόμενη
Λιανική Τιμή</t>
  </si>
  <si>
    <t>s</t>
  </si>
  <si>
    <t>CF5</t>
  </si>
  <si>
    <t>C32</t>
  </si>
  <si>
    <t>o</t>
  </si>
  <si>
    <t>9M2</t>
  </si>
  <si>
    <t>UD5</t>
  </si>
  <si>
    <t>Πακέτα Προαιρετικού Εξοπλισμού</t>
  </si>
  <si>
    <t>Μοντέλο</t>
  </si>
  <si>
    <t>Διαστάσεις οχήματος σε mm</t>
  </si>
  <si>
    <t>5-θυρο</t>
  </si>
  <si>
    <t>Μήκος</t>
  </si>
  <si>
    <t>Συνολικό ύψος (στο απόβαρο)</t>
  </si>
  <si>
    <t>Μεταξόνιο</t>
  </si>
  <si>
    <t>Μετατρόχιο, εμπρός</t>
  </si>
  <si>
    <t>Μετατρόχιο, πίσω</t>
  </si>
  <si>
    <t>Κύκλος στροφής σε m</t>
  </si>
  <si>
    <t>Από τοίχο σε τοίχο</t>
  </si>
  <si>
    <t>Από κράσπεδο σε κράσπεδο</t>
  </si>
  <si>
    <t>Διαστάσεις χώρου αποσκευών σε mm (σύμφωνα με ECIE)</t>
  </si>
  <si>
    <t>Μήκος χώρου αποσκευών μέχρι τις πλάτες των πίσω καθισμάτων</t>
  </si>
  <si>
    <t>Μήκος χώρου αποσκευών με αναδιπλωμένα πίσω καθίσματα</t>
  </si>
  <si>
    <t>Πλάτος μεταξύ των θόλων</t>
  </si>
  <si>
    <t>Μέγιστο πλάτος ανοίγματος</t>
  </si>
  <si>
    <t>Μέγιστο ύψος</t>
  </si>
  <si>
    <t>Χωρητικότητα χώρου αποσκευών σε λίτρα (σύμφωνα με ECIE)</t>
  </si>
  <si>
    <t>Χώρος αποσκευών μόνο</t>
  </si>
  <si>
    <t xml:space="preserve">Με τις πλάτες των πίσω καθισμάτων αναδιπλωμένες, μέχρι το πάνω τμήμα των πλατών των εμπρός καθισμάτων </t>
  </si>
  <si>
    <t xml:space="preserve">Με τις πλάτες των πίσω καθισμάτων αναδιπλωμένες, μέχρι την οροφή </t>
  </si>
  <si>
    <t>Απόβαρο συμπ. Οδηγού</t>
  </si>
  <si>
    <t>Επιτρεπόμενο συνολικό βάρος</t>
  </si>
  <si>
    <t>Ωφέλιμο φορτίο</t>
  </si>
  <si>
    <t>Επιτρεπόμενο φορτίο εμπρός άξονα</t>
  </si>
  <si>
    <t>Επιτρεπόμενο φορτίο πίσω άξονα</t>
  </si>
  <si>
    <t>Επιτρεπόμενο φορτίο οροφής</t>
  </si>
  <si>
    <t>Κατηγορία εκπομπών ρύπων</t>
  </si>
  <si>
    <t>Καύσιμο</t>
  </si>
  <si>
    <t>Αριθμός κυλίνδρων</t>
  </si>
  <si>
    <r>
      <t>Κυβισμός (cm</t>
    </r>
    <r>
      <rPr>
        <vertAlign val="superscript"/>
        <sz val="9"/>
        <rFont val="Opel Sans Bold"/>
      </rPr>
      <t>3</t>
    </r>
    <r>
      <rPr>
        <sz val="9"/>
        <rFont val="Opel Sans Bold"/>
      </rPr>
      <t>)</t>
    </r>
  </si>
  <si>
    <t>Λόγος συμπίεσης</t>
  </si>
  <si>
    <t>9.5 : 1</t>
  </si>
  <si>
    <t>Κιβώτιο Ταχυτήτων</t>
  </si>
  <si>
    <t>Μετάδοση</t>
  </si>
  <si>
    <t>AWD</t>
  </si>
  <si>
    <t>Χωρίς φρένο</t>
  </si>
  <si>
    <t>Με φρένο - 12% κλίση test</t>
  </si>
  <si>
    <t>Φίλτρο σωματιδίων (DPF)</t>
  </si>
  <si>
    <t>Επιδόσεις</t>
  </si>
  <si>
    <t>kW (hp)</t>
  </si>
  <si>
    <t>Στην πόλη</t>
  </si>
  <si>
    <t>Εκτός πόλης</t>
  </si>
  <si>
    <t>6-τάχυτο Μηχανικό Κιβώτιο με FWD</t>
  </si>
  <si>
    <t>6-τάχυτο Αυτόματο Κιβώτιο με FWD</t>
  </si>
  <si>
    <t>6-τάχυτο Μηχανικό Κιβώτιο με AWD</t>
  </si>
  <si>
    <t>C25</t>
  </si>
  <si>
    <t>GMUD</t>
  </si>
  <si>
    <t>Ki7</t>
  </si>
  <si>
    <t>Εσωτερικό</t>
  </si>
  <si>
    <t>Ζάντες &amp; Ελαστικά</t>
  </si>
  <si>
    <t>Φώτα ημέρας</t>
  </si>
  <si>
    <t>Χρώματα Αμαξώματος</t>
  </si>
  <si>
    <t>μαύρη</t>
  </si>
  <si>
    <t>(1) Στα σημεία επαφής του σώματος</t>
  </si>
  <si>
    <t>Τηλεσκοπική και καθ' ύψος ρύθμιση τιμονιού</t>
  </si>
  <si>
    <t>N37</t>
  </si>
  <si>
    <t>VK8</t>
  </si>
  <si>
    <t>Κιβώτιο Ταχυτήτων
Μετάδοση*</t>
  </si>
  <si>
    <t>p</t>
  </si>
  <si>
    <t>AKo</t>
  </si>
  <si>
    <t>Προτεινόμενη Λιανική Τιμή με όφελος Απόσυρσης</t>
  </si>
  <si>
    <t>Σε περίπτωση που η εργοστασιακή αξία του οχήματος (συμπεριλαμβανομένου του προαιρετικού εξοπλισμού) υπερβεί το ποσό των €20,000, το όχημα υπόκειται σε φόρο πολυτελείας.  Κατά συνέπεια, η τελική λιανική τιμή ενδέχεται να διαμορφωθεί κατά τρόπο διαφορετικό από την προτεινόμενη λιανική τιμή που αναγράφεται στον παρόντα τιμοκατάλογο και κατά συνέπεια θα υφίσταται διαφορά έπ’ αυτής, η οποία δεν είναι δυνατόν να προβλεφθεί σήμερα.</t>
  </si>
  <si>
    <t>Συνδυασμοί Εξωτερικών Χρωμάτων &amp; Ταπετσαριών</t>
  </si>
  <si>
    <t>Ταπετσαρία</t>
  </si>
  <si>
    <t>GAZ</t>
  </si>
  <si>
    <t>GAN</t>
  </si>
  <si>
    <t>GAR</t>
  </si>
  <si>
    <t>Οι ανωτέρω τιμές επιβαρύνονται με μεταφορικά αξίας 249 € (συμπεριλαμβανομένου ΦΠΑ).</t>
  </si>
  <si>
    <t>x</t>
  </si>
  <si>
    <t>Έκδοση</t>
  </si>
  <si>
    <t>Μεταλλικά χρώματα</t>
  </si>
  <si>
    <t>Χρώματα Mica</t>
  </si>
  <si>
    <t>Ύφασμα</t>
  </si>
  <si>
    <r>
      <t>Δέρμα</t>
    </r>
    <r>
      <rPr>
        <b/>
        <vertAlign val="superscript"/>
        <sz val="10"/>
        <rFont val="Opel Sans"/>
        <family val="2"/>
      </rPr>
      <t xml:space="preserve"> (1)</t>
    </r>
  </si>
  <si>
    <t>Carbon Flash</t>
  </si>
  <si>
    <t>Χρώμα
Αμαξώματος</t>
  </si>
  <si>
    <t>Απλά χρώματα
διπλής επίστρωσης</t>
  </si>
  <si>
    <t>Κωδ.</t>
  </si>
  <si>
    <t>9Mi</t>
  </si>
  <si>
    <t>T3U</t>
  </si>
  <si>
    <t>Start &amp; Stop</t>
  </si>
  <si>
    <t>Βενζίνη</t>
  </si>
  <si>
    <t xml:space="preserve">FWD </t>
  </si>
  <si>
    <t>Διαστάσεις</t>
  </si>
  <si>
    <t>Ρεζερβουάρ</t>
  </si>
  <si>
    <t>Βάρη</t>
  </si>
  <si>
    <t>Κινητήρες &amp; Βάρη</t>
  </si>
  <si>
    <t>MT6</t>
  </si>
  <si>
    <r>
      <t>Εκπομπές
CO</t>
    </r>
    <r>
      <rPr>
        <b/>
        <vertAlign val="subscript"/>
        <sz val="12"/>
        <color indexed="9"/>
        <rFont val="Opel Sans Bold"/>
      </rPr>
      <t>2</t>
    </r>
  </si>
  <si>
    <t>140 HP / 4900-6000 rpm</t>
  </si>
  <si>
    <t>Φρένα: ABS με δισκόφρενα  εμπρός/πίσω</t>
  </si>
  <si>
    <t>Αναδιπλούμενη πλάτη πίσω καθισμάτων 60/40</t>
  </si>
  <si>
    <t xml:space="preserve">Ύφασμα / PVC </t>
  </si>
  <si>
    <t>Πλάτος (+/- εξωτερικούς καθρέπτες)</t>
  </si>
  <si>
    <t>Διάμετρος / Διαδρομή (mm)</t>
  </si>
  <si>
    <t>72.5 / 82.6</t>
  </si>
  <si>
    <t>Μέγιστη απόδοση ισχύος (kW (hp) / σαλ)</t>
  </si>
  <si>
    <t>103 (140) / 
4,900-6,000</t>
  </si>
  <si>
    <t>Μέγιστη ροπή  (Nm / σαλ)</t>
  </si>
  <si>
    <t>200 / 
1850 - 4900</t>
  </si>
  <si>
    <t>Κατανάλωση καυσίμου σε lt/100km
σύμφωνα με 2004/3/EC</t>
  </si>
  <si>
    <t>Μέγιστη Ταχύτητα
σε km/h</t>
  </si>
  <si>
    <t>Επιτάχυνση
0 –100 km/h σε
δευτερόλεπτα</t>
  </si>
  <si>
    <t>σε g/km</t>
  </si>
  <si>
    <r>
      <t>Όλες οι αριθμητικές τιμές αναφέρονται σε βασικά μοντέλα EU, με στάνταρ εξοπλισμό. Στον υπολογισμό της κατανάλωσης (οδηγία 2004/3/EC) λαμβάνεται υπόψη το απόβαρο του αυτοκινήτου όπως ορίζεται με βάση τον κανονισμό. Ο πρόσθετος εξοπλισμός μπορεί να οδηγήσει σε ελαφρώς μεγαλύτερες τιμές κατανάλωσης και CO</t>
    </r>
    <r>
      <rPr>
        <vertAlign val="subscript"/>
        <sz val="8"/>
        <rFont val="Opel Sans"/>
        <family val="2"/>
        <charset val="161"/>
      </rPr>
      <t>2</t>
    </r>
    <r>
      <rPr>
        <sz val="8"/>
        <rFont val="Opel Sans"/>
        <family val="2"/>
        <charset val="161"/>
      </rPr>
      <t xml:space="preserve"> από αυτές που αναφέρονται. Επίσης μπορεί να αυξηθεί το απόβαρο και σε μερικές περιπτώσεις, τα επιτρεπόμενα φορτία άξονα και το επιτρεπόμενο συνολικό βάρος και αντίστοιχα το μέγιστο επιτρεπόμενο φορτίο τρέιλερ. Σαν αποτέλεσμα, ενδέχεται να μειωθεί η τιμή της τελικής ταχύτητας και να αυξηθούν οι χρόνοι επιτάχυνσης. Οι τιμές επιδόσεων που αναφέρονται επιτυγχάνονται με απόβαρο (χωρίς οδηγό) συν φορτίο 200 κιλών.  Επιπλέον της αποδοτικότητας ενός αυτοκινήτου από πλευράς κατανάλωσης καυσίμων, η συμπεριφορά του οδηγού, καθώς και άλλοι μη τεχνικοί παράγοντες παίζουν ρόλο στον προσδιορισμό της κατανάλωσης του καυσίμου και των εκπομπών CO</t>
    </r>
    <r>
      <rPr>
        <vertAlign val="subscript"/>
        <sz val="8"/>
        <rFont val="Opel Sans"/>
        <family val="2"/>
        <charset val="161"/>
      </rPr>
      <t>2</t>
    </r>
    <r>
      <rPr>
        <sz val="8"/>
        <rFont val="Opel Sans"/>
        <family val="2"/>
        <charset val="161"/>
      </rPr>
      <t>. Το CO</t>
    </r>
    <r>
      <rPr>
        <vertAlign val="subscript"/>
        <sz val="8"/>
        <rFont val="Opel Sans"/>
        <family val="2"/>
        <charset val="161"/>
      </rPr>
      <t>2</t>
    </r>
    <r>
      <rPr>
        <sz val="8"/>
        <rFont val="Opel Sans"/>
        <family val="2"/>
        <charset val="161"/>
      </rPr>
      <t xml:space="preserve"> είναι το κύριο αέριο θερμοκηπίου που ευθύνεται για την αύξηση της θερμοκρασίας του πλανήτη.</t>
    </r>
  </si>
  <si>
    <r>
      <t>1.4 Turbo
ecoFLEX</t>
    </r>
    <r>
      <rPr>
        <b/>
        <vertAlign val="superscript"/>
        <sz val="10"/>
        <rFont val="Opel Sans Bold"/>
      </rPr>
      <t>®</t>
    </r>
  </si>
  <si>
    <t>UVD</t>
  </si>
  <si>
    <r>
      <t>Opel</t>
    </r>
    <r>
      <rPr>
        <sz val="20"/>
        <rFont val="Opel Sans"/>
        <family val="2"/>
      </rPr>
      <t xml:space="preserve"> Mokka</t>
    </r>
  </si>
  <si>
    <t>SUV</t>
  </si>
  <si>
    <t>* FWD = Κίνηση εμπρός,    AWD = Τετρακίνηση</t>
  </si>
  <si>
    <t>Εκδόσεις/Κινητήρες Opel Mokka</t>
  </si>
  <si>
    <t>Εξοπλισμός Opel Mokka</t>
  </si>
  <si>
    <t>oBT</t>
  </si>
  <si>
    <t>BA8</t>
  </si>
  <si>
    <t>D05</t>
  </si>
  <si>
    <t>oCK</t>
  </si>
  <si>
    <t>KA1</t>
  </si>
  <si>
    <t>Θερμαινόμενα εμπρός καθίσματα</t>
  </si>
  <si>
    <t>Θερμαινόμενο τιμόνι</t>
  </si>
  <si>
    <t>Sight &amp; Light Pack</t>
  </si>
  <si>
    <t>oCP</t>
  </si>
  <si>
    <t>CE1</t>
  </si>
  <si>
    <t>DD8</t>
  </si>
  <si>
    <t>D6i</t>
  </si>
  <si>
    <t>TQ5</t>
  </si>
  <si>
    <t>Αισθητήρας βροχής</t>
  </si>
  <si>
    <t>Electro Pack</t>
  </si>
  <si>
    <t>DL7</t>
  </si>
  <si>
    <t>oGD</t>
  </si>
  <si>
    <t>NBR</t>
  </si>
  <si>
    <t>JL9</t>
  </si>
  <si>
    <t>JBE</t>
  </si>
  <si>
    <t>Υποβοήθηση πέδησης</t>
  </si>
  <si>
    <t>JL6</t>
  </si>
  <si>
    <t>Σύστημα διεύθυνσης με ηλεκτρική υποβοήθηση</t>
  </si>
  <si>
    <t>NJ1</t>
  </si>
  <si>
    <t>UJM</t>
  </si>
  <si>
    <t>RV6</t>
  </si>
  <si>
    <t>RVZ</t>
  </si>
  <si>
    <t>TAHT</t>
  </si>
  <si>
    <t>Yφασμάτινη ταπετσαρία Line Drive Jet Black (μαύρη)</t>
  </si>
  <si>
    <t>TAHY</t>
  </si>
  <si>
    <t>TAHZ</t>
  </si>
  <si>
    <t>TAJQ</t>
  </si>
  <si>
    <t>AH3</t>
  </si>
  <si>
    <t>AG5</t>
  </si>
  <si>
    <t>AQP</t>
  </si>
  <si>
    <t>Αναδιπλούμενη πλάτη πίσω καθισμάτων 60/40 με υποβραχιόνιο</t>
  </si>
  <si>
    <t>A77</t>
  </si>
  <si>
    <t>AMG</t>
  </si>
  <si>
    <t>Εμπρός σκιάδια με καθρέπτη</t>
  </si>
  <si>
    <t>DLV</t>
  </si>
  <si>
    <t>Κάλυμμα χώρου αποσκευών (σκληρό, αναδιπλούμενο)</t>
  </si>
  <si>
    <t>EN6</t>
  </si>
  <si>
    <t>Χειρολαβή οροφής οδηγού</t>
  </si>
  <si>
    <t>Πίσω χειρολαβές οροφής με γάντζο</t>
  </si>
  <si>
    <t>Χειρολαβή οροφής συνοδηγού</t>
  </si>
  <si>
    <t>E28</t>
  </si>
  <si>
    <t>E27</t>
  </si>
  <si>
    <t>K33</t>
  </si>
  <si>
    <t>Δερμάτινο τιμόνι 3 ακτίνων</t>
  </si>
  <si>
    <t>AYC</t>
  </si>
  <si>
    <t>Προεγκατάσταση ISOFIX για παιδικό κάθισμα στις 2 πίσω θέσεις</t>
  </si>
  <si>
    <t>UQK</t>
  </si>
  <si>
    <t>U68</t>
  </si>
  <si>
    <t>Ηλεκτρικό σύστημα ταχείας θέρμανσης Quickheat</t>
  </si>
  <si>
    <t>T95</t>
  </si>
  <si>
    <t>Φωτισμός στο χώρο αποσκευών</t>
  </si>
  <si>
    <t>Φωτισμός στο ντουλαπάκι συνοδηγού</t>
  </si>
  <si>
    <t>U27</t>
  </si>
  <si>
    <t>T3N</t>
  </si>
  <si>
    <t>Φώτα ανάγνωσης εμπρός</t>
  </si>
  <si>
    <t>Εσωτερικός φωτισμός</t>
  </si>
  <si>
    <t>C93</t>
  </si>
  <si>
    <t>D75</t>
  </si>
  <si>
    <t>E3E</t>
  </si>
  <si>
    <t>Χρωμιωμένη χειρολαβή πόρτας χώρου αποσκευών</t>
  </si>
  <si>
    <t>DG6</t>
  </si>
  <si>
    <t>Ηλεκτρικά ρυθμιζόμενοι/θερμαινόμενοι καθρέπτες στο χρώμα του αμαξώματος</t>
  </si>
  <si>
    <t>Υαλοκαθαριστήρας πίσω πόρτας</t>
  </si>
  <si>
    <t>Ράγες οροφής</t>
  </si>
  <si>
    <t>V2P</t>
  </si>
  <si>
    <t>Sport, χρωμιωμένη απόληξη εξάτμισης</t>
  </si>
  <si>
    <t>Προστατευτικά αμαξώματος ανθρακί</t>
  </si>
  <si>
    <t>MDP</t>
  </si>
  <si>
    <t>Αισθητήρες παρκαρίσματος εμπρός &amp; πίσω (Park Pilot)</t>
  </si>
  <si>
    <t>UVC</t>
  </si>
  <si>
    <t>Γυάλινη ηλεκτρική ηλιοροφή</t>
  </si>
  <si>
    <t>D7D</t>
  </si>
  <si>
    <t>Διακοσμητικό στο μαρσπιέ</t>
  </si>
  <si>
    <t>B70</t>
  </si>
  <si>
    <t>U05</t>
  </si>
  <si>
    <t>Line Drive</t>
  </si>
  <si>
    <t>Jet Black/
Jet Black</t>
  </si>
  <si>
    <t xml:space="preserve">Jet Black/
Dark Galvanized </t>
  </si>
  <si>
    <t>Cocoa/
Saddle up</t>
  </si>
  <si>
    <t>Jasmin</t>
  </si>
  <si>
    <t>cocoa/καφέ</t>
  </si>
  <si>
    <t>Deep Espresso Brown</t>
  </si>
  <si>
    <t>GYo</t>
  </si>
  <si>
    <t>Πακέτα Προαιρετικού Εξοπλισμού Opel Mokka</t>
  </si>
  <si>
    <t>Ικανότητα Ρυμούλκησης σε kg</t>
  </si>
  <si>
    <t>Mokka</t>
  </si>
  <si>
    <r>
      <t>1.4 Turbo</t>
    </r>
    <r>
      <rPr>
        <sz val="9"/>
        <rFont val="Opel Sans"/>
        <family val="2"/>
        <charset val="161"/>
      </rPr>
      <t xml:space="preserve"> ECOTEC</t>
    </r>
    <r>
      <rPr>
        <vertAlign val="superscript"/>
        <sz val="9"/>
        <rFont val="Opel Sans"/>
        <family val="2"/>
        <charset val="161"/>
      </rPr>
      <t>®</t>
    </r>
  </si>
  <si>
    <r>
      <t>1.4 Turbo ECOTEC</t>
    </r>
    <r>
      <rPr>
        <vertAlign val="superscript"/>
        <sz val="9"/>
        <rFont val="Opel Sans Bold"/>
      </rPr>
      <t xml:space="preserve">®  </t>
    </r>
    <r>
      <rPr>
        <sz val="9"/>
        <rFont val="Opel Sans Bold"/>
      </rPr>
      <t>Start and Stop</t>
    </r>
  </si>
  <si>
    <t>std</t>
  </si>
  <si>
    <t>Τεχνικά Χαρακτηριστικά Opel Mokka</t>
  </si>
  <si>
    <t>Πρίζα 230V πίσω</t>
  </si>
  <si>
    <t>Αυτόματη λειτουργία μεγάλης σκάλας φώτων</t>
  </si>
  <si>
    <t>Navi &amp; Sight Pack (μόνο με oCP)</t>
  </si>
  <si>
    <t>Φιμέ πίσω &amp; πλαϊνά κρύσταλλα</t>
  </si>
  <si>
    <t>Ύψος στο κατώφλι</t>
  </si>
  <si>
    <t>53 / 52</t>
  </si>
  <si>
    <t>Χωρητικότητα ρεζερβουάρ (σε λίτρα - βενζίνη / Diesel)</t>
  </si>
  <si>
    <t>103 (140)</t>
  </si>
  <si>
    <t>Hλεκτροχρωματικός εσωτερικός καθρέπτης</t>
  </si>
  <si>
    <t>Εμπρός σκιάδια με φωτιζόμενο καθρέπτη</t>
  </si>
  <si>
    <t>Ηλεκτρικά ρυθμιζόμενοι/θερμαινόμενοι/αναδιπλούμενοι καθρέπτες στο χρώμα του αμαξώματος</t>
  </si>
  <si>
    <t>Προσαρμοζόμενος εμπρόσθιος φωτισμός AFL (λαμπτήρες Bi-Xenon)</t>
  </si>
  <si>
    <t>Mokka Edition 1.4 Turbo ECOTEC® 140 HP, ΜT6, AWD</t>
  </si>
  <si>
    <t>Mokka Cosmo 1.4 Turbo ECOTEC® 140 HP, ΜT6, AWD</t>
  </si>
  <si>
    <t>2,038 / 1,777</t>
  </si>
  <si>
    <t>Μ/Δ</t>
  </si>
  <si>
    <t>Μικτού κύκλου</t>
  </si>
  <si>
    <t>Χρωμιωμένες εσωτερικές χειρολαβές</t>
  </si>
  <si>
    <t>UTJ</t>
  </si>
  <si>
    <t>Ετικέτες Ελαστικών - Mokka</t>
  </si>
  <si>
    <t>Τύπος Ελαστικού</t>
  </si>
  <si>
    <r>
      <t xml:space="preserve">Αποδοτικότητα Καυσίμου 
Ελαστικού </t>
    </r>
    <r>
      <rPr>
        <b/>
        <vertAlign val="superscript"/>
        <sz val="10"/>
        <rFont val="Opel Sans Regular"/>
        <charset val="161"/>
      </rPr>
      <t>1, 2</t>
    </r>
  </si>
  <si>
    <r>
      <t xml:space="preserve">Πρόσφυση Ελαστικού 
σε βρεγμένο οδόστρωμα </t>
    </r>
    <r>
      <rPr>
        <b/>
        <vertAlign val="superscript"/>
        <sz val="10"/>
        <rFont val="Opel Sans Regular"/>
        <charset val="161"/>
      </rPr>
      <t>1, 2</t>
    </r>
  </si>
  <si>
    <r>
      <t xml:space="preserve">Εξωτερικός Θόρυβος Κύλησης Ελαστικού </t>
    </r>
    <r>
      <rPr>
        <b/>
        <vertAlign val="superscript"/>
        <sz val="10"/>
        <rFont val="Opel Sans Regular"/>
        <charset val="161"/>
      </rPr>
      <t>1,2</t>
    </r>
    <r>
      <rPr>
        <b/>
        <sz val="10"/>
        <rFont val="Opel Sans Regular"/>
        <charset val="161"/>
      </rPr>
      <t xml:space="preserve"> </t>
    </r>
  </si>
  <si>
    <t>215/55 R 18</t>
  </si>
  <si>
    <t>E</t>
  </si>
  <si>
    <t>B</t>
  </si>
  <si>
    <t>71 dB</t>
  </si>
  <si>
    <r>
      <rPr>
        <vertAlign val="superscript"/>
        <sz val="8"/>
        <rFont val="Opel Sans"/>
        <family val="2"/>
      </rPr>
      <t>1</t>
    </r>
    <r>
      <rPr>
        <sz val="8"/>
        <rFont val="Opel Sans"/>
        <family val="2"/>
        <charset val="161"/>
      </rPr>
      <t xml:space="preserve"> Κατάταξη ελαστικού σύμφωνα με τον κανονισμό (EC) 1222/2009  </t>
    </r>
    <r>
      <rPr>
        <vertAlign val="superscript"/>
        <sz val="8"/>
        <rFont val="Opel Sans"/>
        <family val="2"/>
      </rPr>
      <t xml:space="preserve"> 2 </t>
    </r>
    <r>
      <rPr>
        <sz val="8"/>
        <rFont val="Opel Sans"/>
        <family val="2"/>
        <charset val="161"/>
      </rPr>
      <t>Οι μάρκες των ελαστικών μπορεί να διαφέρουν</t>
    </r>
  </si>
  <si>
    <t xml:space="preserve">Βασικό σύστημα συναγερμού </t>
  </si>
  <si>
    <t>1.4 Turbo ECOTEC®</t>
  </si>
  <si>
    <t xml:space="preserve">Ηλεκτρονικός κλιματισμός 2 ζωνών ECC </t>
  </si>
  <si>
    <t xml:space="preserve">Ηλεκτρικά ρυθμιζόμενοι/θερμαινόμενοι/αναδιπλούμενοι καθρέπτες στο χρώμα του αμαξώματος </t>
  </si>
  <si>
    <t>RT7</t>
  </si>
  <si>
    <t>UFW</t>
  </si>
  <si>
    <t>Mokka Edition 1.4 Turbo ECOTEC® 140 HP, ΜT6, FWD</t>
  </si>
  <si>
    <t>Mokka Edition 1.4 Turbo ECOTEC® 140 HP, AT6, FWD</t>
  </si>
  <si>
    <t>Mokka Cosmo 1.4 Turbo ECOTEC® 140 HP, ΜT6, FWD</t>
  </si>
  <si>
    <t>Mokka Cosmo 1.4 Turbo ECOTEC® 140 HP, AT6, FWD</t>
  </si>
  <si>
    <t>UQA</t>
  </si>
  <si>
    <t>225/45 R 19</t>
  </si>
  <si>
    <t>Α</t>
  </si>
  <si>
    <t>Αναπτήρας, σταχτοδοχείο (ποτηράκι)</t>
  </si>
  <si>
    <r>
      <t>Opel Eye</t>
    </r>
    <r>
      <rPr>
        <sz val="9"/>
        <rFont val="Opel Sans"/>
        <family val="2"/>
        <charset val="161"/>
      </rPr>
      <t xml:space="preserve"> </t>
    </r>
    <r>
      <rPr>
        <b/>
        <sz val="9"/>
        <color rgb="FFFF0000"/>
        <rFont val="Opel Sans"/>
        <family val="2"/>
      </rPr>
      <t>(Edition: μόνο με oCP &amp; T95 / Cosmo: μόνο με T95 )</t>
    </r>
  </si>
  <si>
    <r>
      <t xml:space="preserve">Winter Pack </t>
    </r>
    <r>
      <rPr>
        <b/>
        <sz val="10"/>
        <color rgb="FFFF0000"/>
        <rFont val="Opel Sans"/>
        <family val="2"/>
      </rPr>
      <t>(όχι με δερμάτινη ταπετσαρία)</t>
    </r>
  </si>
  <si>
    <r>
      <t xml:space="preserve">Συρτάρι κάτω από το κάθισμα του συνοδηγού </t>
    </r>
    <r>
      <rPr>
        <b/>
        <sz val="9"/>
        <color rgb="FFFF0000"/>
        <rFont val="Opel Sans"/>
        <family val="2"/>
      </rPr>
      <t>(όχι με AG6)</t>
    </r>
  </si>
  <si>
    <r>
      <t>Ρεζέρβα εξοικονόμησης χώρου 16", ατσάλινη</t>
    </r>
    <r>
      <rPr>
        <b/>
        <sz val="9"/>
        <rFont val="Opel Sans"/>
        <family val="2"/>
      </rPr>
      <t xml:space="preserve"> </t>
    </r>
    <r>
      <rPr>
        <b/>
        <sz val="9"/>
        <color rgb="FFFF0000"/>
        <rFont val="Opel Sans"/>
        <family val="2"/>
      </rPr>
      <t>(όχι με FlexFix)</t>
    </r>
  </si>
  <si>
    <r>
      <t>Θήκη γυαλιών</t>
    </r>
    <r>
      <rPr>
        <b/>
        <sz val="9"/>
        <color rgb="FFFF0000"/>
        <rFont val="Opel Sans"/>
        <family val="2"/>
      </rPr>
      <t xml:space="preserve"> (όχι με CF5)</t>
    </r>
  </si>
  <si>
    <r>
      <t xml:space="preserve">Προσαρμοζόμενος εμπρόσθιος φωτισμός </t>
    </r>
    <r>
      <rPr>
        <b/>
        <sz val="9"/>
        <rFont val="Opel Sans"/>
        <family val="2"/>
        <charset val="161"/>
      </rPr>
      <t>AFL</t>
    </r>
    <r>
      <rPr>
        <sz val="9"/>
        <rFont val="Opel Sans"/>
        <family val="2"/>
      </rPr>
      <t xml:space="preserve"> (λαμπτήρες Bi-Xenon) </t>
    </r>
    <r>
      <rPr>
        <b/>
        <sz val="9"/>
        <color rgb="FFFF0000"/>
        <rFont val="Opel Sans"/>
        <family val="2"/>
      </rPr>
      <t>(μόνο με oCP)</t>
    </r>
  </si>
  <si>
    <r>
      <t xml:space="preserve">Σύστημα φόρτωσης ποδηλάτων FlexFix </t>
    </r>
    <r>
      <rPr>
        <b/>
        <sz val="9"/>
        <color rgb="FFFF0000"/>
        <rFont val="Opel Sans"/>
        <family val="2"/>
      </rPr>
      <t>(μόνο με KTI)</t>
    </r>
  </si>
  <si>
    <t>WQX</t>
  </si>
  <si>
    <t>RV8</t>
  </si>
  <si>
    <t>TAOE</t>
  </si>
  <si>
    <t>TAOF</t>
  </si>
  <si>
    <t>Ταπετσαρία ύφασμα/Morrocana "Lighthouse ", Cocoa &amp; Saddle up (καφέ)</t>
  </si>
  <si>
    <t>JL4</t>
  </si>
  <si>
    <t>Σύστημα ελέγχου πίεσης ελαστικών (TMPS) - Μηχανική λειτουργία</t>
  </si>
  <si>
    <t>Switchblade Silver</t>
  </si>
  <si>
    <t>Lighthouse</t>
  </si>
  <si>
    <t>TAoE</t>
  </si>
  <si>
    <t>TAoF</t>
  </si>
  <si>
    <t xml:space="preserve">Σύστημα αυτόματου φωτισμού </t>
  </si>
  <si>
    <t xml:space="preserve">Αυτόματη λειτουργία μεγάλης σκάλας φώτων </t>
  </si>
  <si>
    <r>
      <t>Αισθητήρας βροχής</t>
    </r>
    <r>
      <rPr>
        <b/>
        <sz val="9"/>
        <color rgb="FFFF0000"/>
        <rFont val="Opel Sans"/>
        <family val="2"/>
      </rPr>
      <t xml:space="preserve"> </t>
    </r>
  </si>
  <si>
    <r>
      <t>Hλεκτροχρωματικός εσωτερικός καθρέπτης</t>
    </r>
    <r>
      <rPr>
        <sz val="9"/>
        <color rgb="FFFF0000"/>
        <rFont val="Opel Sans"/>
        <family val="2"/>
      </rPr>
      <t xml:space="preserve"> </t>
    </r>
  </si>
  <si>
    <t xml:space="preserve">Εμπρός σκιάδια με φωτιζόμενο καθρέπτη </t>
  </si>
  <si>
    <t>Ζάντες αλουμινίου 17" sparkle silver, 5 ακτίνων 
ελαστικά 215/60R17 (R84)</t>
  </si>
  <si>
    <t>Ζάντες αλουμινίου 18" sterling silver, 5 ακτίνων 
ελαστικά 215/55R18 (RAZ)</t>
  </si>
  <si>
    <t>Ζάντες αλουμινίου 18", 5 ακτίνων 
ελαστικά 215/55R18 (RAZ)</t>
  </si>
  <si>
    <r>
      <t xml:space="preserve">Ζάντες αλουμινίου 19", 5 ακτίνων 
</t>
    </r>
    <r>
      <rPr>
        <sz val="9"/>
        <color theme="1"/>
        <rFont val="Opel Sans"/>
        <family val="2"/>
      </rPr>
      <t>ελαστικά 225/45R19 (RDT)</t>
    </r>
  </si>
  <si>
    <t>Συστήματα Ενημέρωσης/Ψυχαγωγίας</t>
  </si>
  <si>
    <t>Y3i</t>
  </si>
  <si>
    <r>
      <t xml:space="preserve">Premium σύστημα ήχου Bose (7 ηχεία, ενισχυτής στο χώρο αποσκευών) 
</t>
    </r>
    <r>
      <rPr>
        <b/>
        <sz val="9"/>
        <color rgb="FFFF0000"/>
        <rFont val="Opel Sans"/>
        <family val="2"/>
      </rPr>
      <t>(μόνο με Y3i &amp; RVZ / όχι με FlexFix)</t>
    </r>
  </si>
  <si>
    <t>Navi 950 IntelliLink (Πλοήγηση, 6 ηχεία, έγχρωμη οθόνη 7", Bluetooth (3), βοηθητική είσοδος USB, χειριστήρια στο τιμόνι)</t>
  </si>
  <si>
    <t>Ταπετσαρία ύφασμα/Morrocana "Lighthouse ", Dark Galvanized (ανθρακί)</t>
  </si>
  <si>
    <r>
      <rPr>
        <vertAlign val="superscript"/>
        <sz val="9"/>
        <rFont val="Opel Sans"/>
        <family val="2"/>
      </rPr>
      <t>(1)</t>
    </r>
    <r>
      <rPr>
        <sz val="9"/>
        <rFont val="Opel Sans"/>
        <family val="2"/>
      </rPr>
      <t xml:space="preserve"> Στα σημεία επαφής του σώματος</t>
    </r>
  </si>
  <si>
    <t>Sunroof &amp; AFL Pack (μόνο με oCP)</t>
  </si>
  <si>
    <t>Υποβραχιόνιο οδηγού</t>
  </si>
  <si>
    <t>3o πίσω προσκέφαλο</t>
  </si>
  <si>
    <t>LPY4</t>
  </si>
  <si>
    <t>LPY6</t>
  </si>
  <si>
    <t>215/60 R 17</t>
  </si>
  <si>
    <t>Τρίγωνο (S93199658), φαρμακείο (S93199417), γιλέκο ασφαλείας (S93199829), πυροσβεστήρας (12652AFT940X)</t>
  </si>
  <si>
    <t>Τιμοκατάλογος MY15.5</t>
  </si>
  <si>
    <r>
      <t xml:space="preserve">1.6 CDTI </t>
    </r>
    <r>
      <rPr>
        <sz val="9"/>
        <rFont val="Opel Sans"/>
        <family val="2"/>
        <charset val="161"/>
      </rPr>
      <t>ecoFLEX</t>
    </r>
    <r>
      <rPr>
        <vertAlign val="superscript"/>
        <sz val="9"/>
        <rFont val="Opel Sans"/>
        <family val="2"/>
        <charset val="161"/>
      </rPr>
      <t>®</t>
    </r>
  </si>
  <si>
    <t>0iC76 GFF1</t>
  </si>
  <si>
    <t>0iD76 GFF1</t>
  </si>
  <si>
    <t>0iC76 GDF1</t>
  </si>
  <si>
    <t>0iD76 GDF1</t>
  </si>
  <si>
    <t>0iC76 G7M1</t>
  </si>
  <si>
    <t>0iD76 G7M1</t>
  </si>
  <si>
    <t>0iC76 iJi1</t>
  </si>
  <si>
    <t>0iD76 iJi1</t>
  </si>
  <si>
    <t>0iC76 iFF1</t>
  </si>
  <si>
    <t>0iC76 iNi1</t>
  </si>
  <si>
    <t>0iD76 iNi1</t>
  </si>
  <si>
    <t>Περιλαμβάνει εμπρός καμερα που εξασφαλίζει τις παρακάτω λειτουργίες:
- βοήθημα αναγνώρισης πινακίδων (UVX) 
- προειδοποίηση απόκλισης από λωρίδα κυκλοφορίας (UFL)
- προειδοποίηση σύγκρουσης (UEU)
- ένδειξη απόστασης προπορευόμενου οχήματος (UE4)</t>
  </si>
  <si>
    <t>Royal Blue</t>
  </si>
  <si>
    <t>Summit White</t>
  </si>
  <si>
    <t>GEK</t>
  </si>
  <si>
    <t>Brilliant χρώμα</t>
  </si>
  <si>
    <t>G0A</t>
  </si>
  <si>
    <t>Magma Red</t>
  </si>
  <si>
    <t>GWH</t>
  </si>
  <si>
    <t>Phantom Grey</t>
  </si>
  <si>
    <t>Knit Blue</t>
  </si>
  <si>
    <t>H07</t>
  </si>
  <si>
    <r>
      <t>Απλά χρώματα διπλής επίστρωσης</t>
    </r>
    <r>
      <rPr>
        <sz val="9"/>
        <color theme="1"/>
        <rFont val="Opel Sans"/>
        <family val="2"/>
      </rPr>
      <t xml:space="preserve"> (GAZ, GEK)</t>
    </r>
  </si>
  <si>
    <t>Μεταλλικά χρώματα (GAN, GAR, GWH)</t>
  </si>
  <si>
    <r>
      <t xml:space="preserve">Mica χρώματα (GYN, </t>
    </r>
    <r>
      <rPr>
        <sz val="9"/>
        <color theme="1"/>
        <rFont val="Opel Sans"/>
        <family val="2"/>
      </rPr>
      <t>H07)</t>
    </r>
  </si>
  <si>
    <t>0iD76 IFF1</t>
  </si>
  <si>
    <t>Brilliant Χρώμα</t>
  </si>
  <si>
    <t>Euro 6</t>
  </si>
  <si>
    <t>Αμόλυβδη 
RON 95</t>
  </si>
  <si>
    <t>136 HP / 3500-4000 rpm</t>
  </si>
  <si>
    <t>Mokka Edition 1.6 CDTI ecoFLEX® 136 HP, ΜT6, FWD</t>
  </si>
  <si>
    <t>Mokka Edition 1.6 CDTI ECOTEC® 136 HP, ΑT6, FWD</t>
  </si>
  <si>
    <t>Mokka Edition 1.6 CDTI ECOTEC® 136 HP, ΜT6, AWD</t>
  </si>
  <si>
    <t>Mokka Cosmo 1.6 CDTI ecoFLEX® 136 HP, ΜT6, FWD</t>
  </si>
  <si>
    <t>Mokka Cosmo 1.6 CDTI ECOTEC® 136 HP, ΑT6, FWD</t>
  </si>
  <si>
    <t>Mokka Cosmo 1.6 CDTI ECOTEC® 136 HP, ΜT6, AWD</t>
  </si>
  <si>
    <r>
      <t xml:space="preserve">Ηχοσύστημα "CD 600" IntelliLink (6 Ηχεία, έγχρωμη οθόνη 7", Bluetooth </t>
    </r>
    <r>
      <rPr>
        <vertAlign val="superscript"/>
        <sz val="9"/>
        <rFont val="Opel Sans"/>
        <family val="2"/>
      </rPr>
      <t>(2)</t>
    </r>
    <r>
      <rPr>
        <sz val="9"/>
        <rFont val="Opel Sans"/>
        <family val="2"/>
      </rPr>
      <t>, βοηθητική είσοδος USB, χειριστήρια στο τιμόνι)</t>
    </r>
  </si>
  <si>
    <r>
      <t>Navi 950 IntelliLink (Πλοήγηση, 6 ηχεία, έγχρωμη οθόνη 7", Bluetooth</t>
    </r>
    <r>
      <rPr>
        <vertAlign val="superscript"/>
        <sz val="9"/>
        <color theme="1"/>
        <rFont val="Opel Sans"/>
        <family val="2"/>
      </rPr>
      <t xml:space="preserve"> (2)</t>
    </r>
    <r>
      <rPr>
        <sz val="9"/>
        <color theme="1"/>
        <rFont val="Opel Sans"/>
        <family val="2"/>
      </rPr>
      <t>, βοηθητική είσοδος USB, χειριστήρια στο τιμόνι)</t>
    </r>
  </si>
  <si>
    <r>
      <rPr>
        <vertAlign val="superscript"/>
        <sz val="9"/>
        <rFont val="Opel Sans"/>
        <family val="2"/>
      </rPr>
      <t>(2)</t>
    </r>
    <r>
      <rPr>
        <sz val="9"/>
        <rFont val="Opel Sans"/>
        <family val="2"/>
      </rPr>
      <t xml:space="preserve">   Λόγω πληθώρας διαθέσιμων κινητών τηλεφώνων, δεν μπορεί να εξασφαλιστεί η συμβατότητα με όλα και συνεπώς δεν υποστηρίζονται όλες οι λειτουργίες από όλα τα κινητά τηλέφωνα.</t>
    </r>
  </si>
  <si>
    <r>
      <t>1.6 CDTI
ECOTEC</t>
    </r>
    <r>
      <rPr>
        <b/>
        <vertAlign val="superscript"/>
        <sz val="10"/>
        <rFont val="Opel Sans Bold"/>
      </rPr>
      <t>®</t>
    </r>
  </si>
  <si>
    <t>XiD7</t>
  </si>
  <si>
    <t>28/11/2014</t>
  </si>
  <si>
    <t>Κάθισμα συνοδηγού Comfort με ρύθμιση 2 κατευθύνσεων (εμπρός-πίσω)</t>
  </si>
  <si>
    <t xml:space="preserve">Κάθισμα οδηγού Comfort με ρύθμιση 4 κατευθύνσεων (εμπρός-πίσω, καθ΄ύψος) </t>
  </si>
  <si>
    <r>
      <t>Δερμάτινη</t>
    </r>
    <r>
      <rPr>
        <vertAlign val="superscript"/>
        <sz val="9"/>
        <rFont val="Opel Sans"/>
        <family val="2"/>
        <charset val="161"/>
      </rPr>
      <t>(1)</t>
    </r>
    <r>
      <rPr>
        <sz val="9"/>
        <rFont val="Opel Sans"/>
        <family val="2"/>
      </rPr>
      <t xml:space="preserve"> ταπετσαρία Jasmin Dark Galvanized (ανθρακί) 
Περιλαμβάνει Εργονομικά σπορ καθίσματα οδηγού &amp; συνοδηγού -XiD6 - με πιστοποίηση AGR:
</t>
    </r>
    <r>
      <rPr>
        <b/>
        <sz val="9"/>
        <color theme="3" tint="0.39997558519241921"/>
        <rFont val="Opel Sans"/>
        <family val="2"/>
        <charset val="161"/>
      </rPr>
      <t>- Μηχανική ρύθμιση καθίσματος οδηγού/συνοδηγού, 4 κατευθύνσεων 
- Οσφυϊκή υποστήριξη καθίσματος οδηγού/συνοδηγού, ηλεκτρικά ρυθμιζόμενη
- Μηχανική προέκταση μαξιλαριού βάσης καθίσματος οδηγού/συνοδηγού 
- Προσκέφαλα εμπρός καθισμάτων, με 4 ρυθμίσεις</t>
    </r>
  </si>
  <si>
    <r>
      <t>Δερμάτινη</t>
    </r>
    <r>
      <rPr>
        <vertAlign val="superscript"/>
        <sz val="9"/>
        <rFont val="Opel Sans"/>
        <family val="2"/>
        <charset val="161"/>
      </rPr>
      <t>(1)</t>
    </r>
    <r>
      <rPr>
        <sz val="9"/>
        <rFont val="Opel Sans"/>
        <family val="2"/>
      </rPr>
      <t xml:space="preserve"> ταπετσαρία Jasmin Cocoa &amp; Saddle up (καφέ) 
Περιλαμβάνει Εργονομικά σπορ καθίσματα οδηγού &amp; συνοδηγού -XiD6 - με πιστοποίηση AGR:
</t>
    </r>
    <r>
      <rPr>
        <b/>
        <sz val="9"/>
        <color theme="3" tint="0.39997558519241921"/>
        <rFont val="Opel Sans"/>
        <family val="2"/>
        <charset val="161"/>
      </rPr>
      <t xml:space="preserve">- Μηχανική ρύθμιση καθίσματος οδηγού/συνοδηγού, 4 κατευθύνσεων 
- Οσφυϊκή υποστήριξη καθίσματος οδηγού/συνοδηγού, ηλεκτρικά ρυθμιζόμενη
- Μηχανική προέκταση μαξιλαριού βάσης καθίσματος οδηγού/συνοδηγού 
- Προσκέφαλα εμπρός καθισμάτων, με 4 ρυθμίσεις </t>
    </r>
  </si>
  <si>
    <r>
      <t>Δερμάτινη</t>
    </r>
    <r>
      <rPr>
        <vertAlign val="superscript"/>
        <sz val="9"/>
        <rFont val="Opel Sans"/>
        <family val="2"/>
        <charset val="161"/>
      </rPr>
      <t>(1)</t>
    </r>
    <r>
      <rPr>
        <sz val="9"/>
        <rFont val="Opel Sans"/>
        <family val="2"/>
      </rPr>
      <t xml:space="preserve"> ταπετσαρία Jasmin Jet Black (μαύρη) Περιλαμβάνει Εργονομικά σπορ καθίσματα οδηγού &amp; συνοδηγού -XiD6 - με πιστοποίηση AGR:
</t>
    </r>
    <r>
      <rPr>
        <b/>
        <sz val="9"/>
        <color theme="3" tint="0.39997558519241921"/>
        <rFont val="Opel Sans"/>
        <family val="2"/>
        <charset val="161"/>
      </rPr>
      <t xml:space="preserve">- Μηχανική ρύθμιση καθίσματος οδηγού/συνοδηγού, 4 κατευθύνσεων 
- Οσφυϊκή υποστήριξη καθίσματος οδηγού/συνοδηγού, ηλεκτρικά ρυθμιζόμενη
- Μηχανική προέκταση μαξιλαριού βάσης καθίσματος οδηγού/συνοδηγού 
- Προσκέφαλα εμπρός καθισμάτων, με 4 ρυθμίσεις </t>
    </r>
  </si>
  <si>
    <r>
      <t xml:space="preserve">Εργονομικό κάθισμα οδηγού AGR (περιλαμβάνει D05) 
</t>
    </r>
    <r>
      <rPr>
        <sz val="9"/>
        <color theme="3" tint="0.59999389629810485"/>
        <rFont val="Opel Sans"/>
        <family val="2"/>
        <charset val="161"/>
      </rPr>
      <t>-</t>
    </r>
    <r>
      <rPr>
        <b/>
        <sz val="9"/>
        <color theme="3" tint="0.39997558519241921"/>
        <rFont val="Opel Sans"/>
        <family val="2"/>
        <charset val="161"/>
      </rPr>
      <t xml:space="preserve"> Μηχανική ρύθμιση καθίσματος οδηγού, 4 κατευθύνσεων 
- Οσφυϊκή υποστήριξη καθίσματος οδηγού, ηλεκτρικά ρυθμιζόμενη</t>
    </r>
    <r>
      <rPr>
        <b/>
        <sz val="9"/>
        <color theme="3" tint="0.59999389629810485"/>
        <rFont val="Opel Sans"/>
        <family val="2"/>
        <charset val="161"/>
      </rPr>
      <t xml:space="preserve">
</t>
    </r>
    <r>
      <rPr>
        <b/>
        <sz val="9"/>
        <color theme="3" tint="0.39997558519241921"/>
        <rFont val="Opel Sans"/>
        <family val="2"/>
        <charset val="161"/>
      </rPr>
      <t xml:space="preserve">- Μηχανική προέκταση μαξιλαριού βάσης καθίσματος οδηγού </t>
    </r>
    <r>
      <rPr>
        <b/>
        <sz val="9"/>
        <color theme="3" tint="0.59999389629810485"/>
        <rFont val="Opel Sans"/>
        <family val="2"/>
        <charset val="161"/>
      </rPr>
      <t xml:space="preserve">
</t>
    </r>
    <r>
      <rPr>
        <b/>
        <sz val="9"/>
        <color theme="3" tint="0.39997558519241921"/>
        <rFont val="Opel Sans"/>
        <family val="2"/>
        <charset val="161"/>
      </rPr>
      <t>- Προσκέφαλα εμπρός καθισμάτων, με 4 ρυθμίσεις</t>
    </r>
    <r>
      <rPr>
        <sz val="9"/>
        <rFont val="Opel Sans"/>
        <family val="2"/>
      </rPr>
      <t xml:space="preserve">
</t>
    </r>
    <r>
      <rPr>
        <b/>
        <sz val="9"/>
        <color rgb="FFFF0000"/>
        <rFont val="Opel Sans"/>
        <family val="2"/>
      </rPr>
      <t>(με δερμάτινες ταπετσαρίες std εργονομικά καθίσματα εμπρός - XiD6)</t>
    </r>
  </si>
  <si>
    <r>
      <t>1.6 CDTI ECOTEC</t>
    </r>
    <r>
      <rPr>
        <vertAlign val="superscript"/>
        <sz val="9"/>
        <rFont val="Opel Sans Bold"/>
      </rPr>
      <t>®</t>
    </r>
  </si>
  <si>
    <r>
      <t>1.6 CDTI ECOTEC</t>
    </r>
    <r>
      <rPr>
        <vertAlign val="superscript"/>
        <sz val="9"/>
        <rFont val="Opel Sans Bold"/>
      </rPr>
      <t>®</t>
    </r>
    <r>
      <rPr>
        <sz val="9"/>
        <rFont val="Opel Sans Bold"/>
      </rPr>
      <t xml:space="preserve"> Start and Stop</t>
    </r>
  </si>
  <si>
    <t>100 (136)</t>
  </si>
  <si>
    <r>
      <t>1.6 CDTI ecoFLEX</t>
    </r>
    <r>
      <rPr>
        <vertAlign val="superscript"/>
        <sz val="9"/>
        <rFont val="Opel Sans Bold"/>
      </rPr>
      <t>®</t>
    </r>
    <r>
      <rPr>
        <sz val="9"/>
        <rFont val="Opel Sans Bold"/>
      </rPr>
      <t xml:space="preserve">  Start and Stop</t>
    </r>
    <r>
      <rPr>
        <b/>
        <sz val="9"/>
        <color rgb="FFFF0000"/>
        <rFont val="Opel Sans Bold"/>
        <charset val="161"/>
      </rPr>
      <t xml:space="preserve"> </t>
    </r>
  </si>
  <si>
    <r>
      <t>1.4 Turbo ECOTEC</t>
    </r>
    <r>
      <rPr>
        <vertAlign val="superscript"/>
        <sz val="9"/>
        <color theme="1"/>
        <rFont val="Opel Sans Bold"/>
        <charset val="161"/>
      </rPr>
      <t>®</t>
    </r>
    <r>
      <rPr>
        <vertAlign val="superscript"/>
        <sz val="9"/>
        <color rgb="FFFF0000"/>
        <rFont val="Opel Sans Bold"/>
      </rPr>
      <t xml:space="preserve"> </t>
    </r>
    <r>
      <rPr>
        <vertAlign val="superscript"/>
        <sz val="9"/>
        <color theme="1"/>
        <rFont val="Opel Sans Bold"/>
        <charset val="161"/>
      </rPr>
      <t xml:space="preserve"> </t>
    </r>
    <r>
      <rPr>
        <sz val="9"/>
        <color theme="1"/>
        <rFont val="Opel Sans Bold"/>
        <charset val="161"/>
      </rPr>
      <t xml:space="preserve">Start and Stop </t>
    </r>
  </si>
  <si>
    <t>*οι μεγαλύτερες τιμές αφορούν ζάντες 18" &amp; 19"</t>
  </si>
  <si>
    <t>4,7/4,8*</t>
  </si>
  <si>
    <t>7,6 / 7,9*</t>
  </si>
  <si>
    <t>5,9 / 6,1*</t>
  </si>
  <si>
    <t>8,7 / 8,9*</t>
  </si>
  <si>
    <t>5,0 / 5,2*</t>
  </si>
  <si>
    <t>8,0 / 8,3*</t>
  </si>
  <si>
    <t>3,8 / 4,0*</t>
  </si>
  <si>
    <t>5,1 / 5,4*</t>
  </si>
  <si>
    <t>4,3 / 4,5*</t>
  </si>
  <si>
    <t>5,6 / 5,9*</t>
  </si>
  <si>
    <t>4,2 / 4,4*</t>
  </si>
  <si>
    <t>5,5 / 5,8*</t>
  </si>
  <si>
    <t>4,1 / 4,3*</t>
  </si>
  <si>
    <t>6,0 / 6,3*</t>
  </si>
  <si>
    <t>4,9 / 5,1*</t>
  </si>
  <si>
    <t>6,6 / 7,0*</t>
  </si>
  <si>
    <t>4,5 / 4,7*</t>
  </si>
  <si>
    <t>6,4 / 6,7*</t>
  </si>
  <si>
    <t>109 / 114*</t>
  </si>
  <si>
    <t>139 / 145*</t>
  </si>
  <si>
    <t>129 / 134*</t>
  </si>
  <si>
    <t>154 / 160*</t>
  </si>
  <si>
    <t>119 / 124*</t>
  </si>
  <si>
    <t>149 / 155*</t>
  </si>
  <si>
    <t>100 (136) / 
3,500 - 4,000</t>
  </si>
  <si>
    <t>320 / 2,000 - 2,250</t>
  </si>
  <si>
    <t>16.0 : 1</t>
  </si>
  <si>
    <t>1394 / 1409</t>
  </si>
  <si>
    <t>1828 / 1843</t>
  </si>
  <si>
    <t>434 / 434</t>
  </si>
  <si>
    <t>MT6  / AT6</t>
  </si>
  <si>
    <t xml:space="preserve">MT6 </t>
  </si>
  <si>
    <t xml:space="preserve">AWD </t>
  </si>
  <si>
    <t>MT6 / AT6</t>
  </si>
  <si>
    <t>1449 / 1462</t>
  </si>
  <si>
    <t>1883 / 1896</t>
  </si>
  <si>
    <r>
      <t xml:space="preserve">Κάμερα οπισθοπορείας </t>
    </r>
    <r>
      <rPr>
        <b/>
        <sz val="9"/>
        <color rgb="FFFF0000"/>
        <rFont val="Opel Sans"/>
        <family val="2"/>
      </rPr>
      <t>(μόνο με OGD)</t>
    </r>
  </si>
  <si>
    <r>
      <rPr>
        <sz val="9"/>
        <rFont val="Opel Sans"/>
        <family val="2"/>
      </rPr>
      <t xml:space="preserve">Ηλεκτρονικό πρόγραμμα ευστάθειας (ESP) </t>
    </r>
    <r>
      <rPr>
        <b/>
        <sz val="9"/>
        <color rgb="FFFF0000"/>
        <rFont val="Opel Sans"/>
        <family val="2"/>
      </rPr>
      <t xml:space="preserve">(για τις FWD εκδόσεις) </t>
    </r>
  </si>
  <si>
    <r>
      <rPr>
        <sz val="9"/>
        <rFont val="Opel Sans"/>
        <family val="2"/>
      </rPr>
      <t xml:space="preserve">Ηλεκτρονικό πρόγραμμα ευστάθειας (ESP) με βοήθημα εκκίνησης σε ανηφόρα (HSA) και σύστημα ελέγχου κατάβασης σε απότομη κατηφόρα (HDC) </t>
    </r>
    <r>
      <rPr>
        <b/>
        <sz val="9"/>
        <color rgb="FFFF0000"/>
        <rFont val="Opel Sans"/>
        <family val="2"/>
      </rPr>
      <t xml:space="preserve">(για τις AWD εκδόσεις) </t>
    </r>
  </si>
  <si>
    <t>Προτεινόμενη Λιανική τιμή 
με απόσυρση Opel Mokka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</si>
</sst>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 #,##0_-;\-* #,##0_-;_-* &quot;-&quot;_-;_-@_-"/>
    <numFmt numFmtId="165" formatCode="_-* #,##0.00_-;\-* #,##0.00_-;_-* &quot;-&quot;??_-;_-@_-"/>
    <numFmt numFmtId="166" formatCode="_(&quot;$&quot;* #,##0_);_(&quot;$&quot;* \(#,##0\);_(&quot;$&quot;* &quot;-&quot;_);_(@_)"/>
    <numFmt numFmtId="167" formatCode="_(&quot;$&quot;* #,##0.00_);_(&quot;$&quot;* \(#,##0.00\);_(&quot;$&quot;* &quot;-&quot;??_);_(@_)"/>
    <numFmt numFmtId="168" formatCode="#,##0\ [$€-408]"/>
    <numFmt numFmtId="169" formatCode="#,##0.00_ _€"/>
    <numFmt numFmtId="170" formatCode="[$€-2]\ #,##0"/>
    <numFmt numFmtId="171" formatCode="0.0"/>
    <numFmt numFmtId="172" formatCode="&quot;R$&quot;\ #,##0_);[Red]\(&quot;R$&quot;\ #,##0\)"/>
    <numFmt numFmtId="173" formatCode="&quot;R$&quot;\ #,##0.00_);[Red]\(&quot;R$&quot;\ #,##0.00\)"/>
  </numFmts>
  <fonts count="109">
    <font>
      <sz val="10"/>
      <name val="Verdana"/>
      <family val="2"/>
      <charset val="161"/>
    </font>
    <font>
      <sz val="10"/>
      <name val="Verdana"/>
      <family val="2"/>
      <charset val="161"/>
    </font>
    <font>
      <b/>
      <sz val="20"/>
      <name val="Opel Sans"/>
      <family val="2"/>
    </font>
    <font>
      <sz val="20"/>
      <name val="Opel Sans"/>
      <family val="2"/>
    </font>
    <font>
      <sz val="16"/>
      <name val="Opel Sans"/>
      <family val="2"/>
    </font>
    <font>
      <b/>
      <sz val="11"/>
      <name val="Opel Sans"/>
      <family val="2"/>
      <charset val="161"/>
    </font>
    <font>
      <sz val="20"/>
      <color indexed="9"/>
      <name val="Opel Sans"/>
      <family val="2"/>
      <charset val="161"/>
    </font>
    <font>
      <sz val="12"/>
      <color indexed="9"/>
      <name val="Opel Sans Bold"/>
    </font>
    <font>
      <sz val="10"/>
      <color indexed="9"/>
      <name val="Opel Sans Bold"/>
    </font>
    <font>
      <b/>
      <sz val="10"/>
      <color indexed="9"/>
      <name val="Opel Sans Bold"/>
    </font>
    <font>
      <b/>
      <sz val="8"/>
      <color indexed="9"/>
      <name val="Opel Sans Bold"/>
    </font>
    <font>
      <b/>
      <sz val="9"/>
      <name val="Opel Sans"/>
      <family val="2"/>
      <charset val="161"/>
    </font>
    <font>
      <sz val="9"/>
      <name val="Opel Sans"/>
      <family val="2"/>
      <charset val="161"/>
    </font>
    <font>
      <vertAlign val="superscript"/>
      <sz val="9"/>
      <name val="Opel Sans"/>
      <family val="2"/>
      <charset val="161"/>
    </font>
    <font>
      <sz val="8"/>
      <name val="Opel Sans Bold"/>
    </font>
    <font>
      <b/>
      <sz val="10"/>
      <name val="Opel Sans Bold"/>
    </font>
    <font>
      <sz val="10"/>
      <name val="Opel Sans Bold"/>
    </font>
    <font>
      <sz val="8"/>
      <name val="Opel Sans"/>
      <family val="2"/>
      <charset val="161"/>
    </font>
    <font>
      <sz val="9"/>
      <name val="Verdana"/>
      <family val="2"/>
      <charset val="161"/>
    </font>
    <font>
      <sz val="6"/>
      <name val="Opel Sans"/>
      <family val="2"/>
      <charset val="161"/>
    </font>
    <font>
      <sz val="9"/>
      <name val="Opel Sans Bold"/>
    </font>
    <font>
      <b/>
      <sz val="8"/>
      <name val="Verdana"/>
      <family val="2"/>
      <charset val="161"/>
    </font>
    <font>
      <sz val="10"/>
      <name val="Opel Sans"/>
      <family val="2"/>
    </font>
    <font>
      <sz val="26"/>
      <color indexed="9"/>
      <name val="Opel Sans"/>
      <family val="2"/>
    </font>
    <font>
      <b/>
      <sz val="11"/>
      <color indexed="9"/>
      <name val="Opel Sans"/>
      <family val="2"/>
    </font>
    <font>
      <b/>
      <sz val="10"/>
      <color indexed="9"/>
      <name val="Opel Sans"/>
      <family val="2"/>
    </font>
    <font>
      <sz val="20"/>
      <color indexed="9"/>
      <name val="Opel Sans"/>
      <family val="2"/>
    </font>
    <font>
      <b/>
      <sz val="11"/>
      <color indexed="9"/>
      <name val="Opel Sans"/>
      <family val="2"/>
      <charset val="161"/>
    </font>
    <font>
      <sz val="10"/>
      <color indexed="9"/>
      <name val="Opel Sans"/>
      <family val="2"/>
    </font>
    <font>
      <sz val="7"/>
      <color indexed="9"/>
      <name val="Opel Sans Bold"/>
    </font>
    <font>
      <sz val="9"/>
      <name val="Opel Sans"/>
      <family val="2"/>
    </font>
    <font>
      <b/>
      <i/>
      <sz val="9"/>
      <name val="Opel Sans"/>
      <family val="2"/>
      <charset val="161"/>
    </font>
    <font>
      <b/>
      <sz val="9"/>
      <color indexed="9"/>
      <name val="Opel Sans"/>
      <family val="2"/>
      <charset val="161"/>
    </font>
    <font>
      <sz val="10"/>
      <name val="Arial"/>
      <family val="2"/>
      <charset val="161"/>
    </font>
    <font>
      <sz val="14"/>
      <color indexed="12"/>
      <name val="Opel Sans"/>
      <family val="2"/>
    </font>
    <font>
      <sz val="18"/>
      <color indexed="12"/>
      <name val="Opel Sans"/>
      <family val="2"/>
    </font>
    <font>
      <b/>
      <sz val="14"/>
      <color indexed="9"/>
      <name val="Opel Sans"/>
      <family val="2"/>
    </font>
    <font>
      <b/>
      <sz val="14"/>
      <name val="Opel Sans"/>
      <family val="2"/>
    </font>
    <font>
      <sz val="14"/>
      <name val="Opel Sans"/>
      <family val="2"/>
    </font>
    <font>
      <sz val="14"/>
      <name val="Opel Sans Bold"/>
    </font>
    <font>
      <sz val="10"/>
      <name val="Opel Sans Regular"/>
    </font>
    <font>
      <sz val="12"/>
      <name val="Opel Sans Bold"/>
    </font>
    <font>
      <b/>
      <sz val="10"/>
      <color indexed="9"/>
      <name val="Opel Sans Regular"/>
    </font>
    <font>
      <sz val="9"/>
      <name val="Opel Sans Regular"/>
    </font>
    <font>
      <b/>
      <sz val="12"/>
      <color indexed="9"/>
      <name val="Opel Sans Bold"/>
    </font>
    <font>
      <b/>
      <sz val="12"/>
      <name val="Opel Sans Bold"/>
    </font>
    <font>
      <sz val="11"/>
      <name val="돋움"/>
      <family val="3"/>
    </font>
    <font>
      <b/>
      <vertAlign val="superscript"/>
      <sz val="10"/>
      <name val="Opel Sans Bold"/>
    </font>
    <font>
      <vertAlign val="superscript"/>
      <sz val="9"/>
      <name val="Opel Sans Bold"/>
    </font>
    <font>
      <b/>
      <vertAlign val="subscript"/>
      <sz val="12"/>
      <color indexed="9"/>
      <name val="Opel Sans Bold"/>
    </font>
    <font>
      <vertAlign val="superscript"/>
      <sz val="2"/>
      <name val="Opel Sans"/>
      <family val="2"/>
      <charset val="161"/>
    </font>
    <font>
      <sz val="12"/>
      <name val="Verdana"/>
      <family val="2"/>
      <charset val="161"/>
    </font>
    <font>
      <sz val="7"/>
      <name val="Opel Sans"/>
      <family val="2"/>
      <charset val="161"/>
    </font>
    <font>
      <sz val="7"/>
      <color indexed="8"/>
      <name val="Opel Sans"/>
      <family val="2"/>
      <charset val="161"/>
    </font>
    <font>
      <vertAlign val="superscript"/>
      <sz val="10"/>
      <name val="Opel Sans"/>
      <family val="2"/>
      <charset val="161"/>
    </font>
    <font>
      <sz val="10"/>
      <name val="HELV"/>
    </font>
    <font>
      <b/>
      <sz val="9"/>
      <color theme="0"/>
      <name val="Opel Sans"/>
      <family val="2"/>
      <charset val="161"/>
    </font>
    <font>
      <sz val="18"/>
      <name val="Opel Sans"/>
      <family val="2"/>
    </font>
    <font>
      <sz val="26"/>
      <color indexed="9"/>
      <name val="Opel Sans"/>
      <family val="2"/>
      <charset val="161"/>
    </font>
    <font>
      <sz val="11"/>
      <name val="Opel Sans"/>
      <family val="2"/>
    </font>
    <font>
      <sz val="9"/>
      <color indexed="10"/>
      <name val="Opel Sans"/>
      <family val="2"/>
    </font>
    <font>
      <b/>
      <sz val="10"/>
      <name val="Opel Sans"/>
      <family val="2"/>
      <charset val="161"/>
    </font>
    <font>
      <i/>
      <sz val="9"/>
      <name val="Opel Sans"/>
      <family val="2"/>
      <charset val="161"/>
    </font>
    <font>
      <b/>
      <u/>
      <sz val="10"/>
      <name val="Opel Sans"/>
      <family val="2"/>
      <charset val="161"/>
    </font>
    <font>
      <b/>
      <sz val="12"/>
      <color indexed="9"/>
      <name val="Opel Sans"/>
      <family val="2"/>
    </font>
    <font>
      <b/>
      <sz val="18"/>
      <color indexed="9"/>
      <name val="Opel Sans"/>
      <family val="2"/>
    </font>
    <font>
      <sz val="10"/>
      <name val="Opel Sans"/>
      <family val="2"/>
      <charset val="161"/>
    </font>
    <font>
      <sz val="10"/>
      <name val="Arial"/>
      <family val="2"/>
      <charset val="238"/>
    </font>
    <font>
      <b/>
      <sz val="10"/>
      <color indexed="9"/>
      <name val="Opel Sans"/>
      <family val="2"/>
      <charset val="161"/>
    </font>
    <font>
      <b/>
      <vertAlign val="superscript"/>
      <sz val="10"/>
      <name val="Opel Sans"/>
      <family val="2"/>
    </font>
    <font>
      <vertAlign val="subscript"/>
      <sz val="8"/>
      <name val="Opel Sans"/>
      <family val="2"/>
      <charset val="161"/>
    </font>
    <font>
      <sz val="8"/>
      <name val="Verdana"/>
      <family val="2"/>
      <charset val="161"/>
    </font>
    <font>
      <sz val="9"/>
      <color rgb="FFFF0000"/>
      <name val="Opel Sans"/>
      <family val="2"/>
    </font>
    <font>
      <b/>
      <sz val="9"/>
      <color rgb="FFFF0000"/>
      <name val="Opel Sans"/>
      <family val="2"/>
    </font>
    <font>
      <sz val="9"/>
      <color theme="1"/>
      <name val="Opel Sans Regular"/>
    </font>
    <font>
      <sz val="10"/>
      <color theme="1"/>
      <name val="Opel Sans Bold"/>
    </font>
    <font>
      <b/>
      <sz val="10"/>
      <name val="Opel Sans Bold"/>
      <charset val="161"/>
    </font>
    <font>
      <b/>
      <sz val="10"/>
      <name val="Opel Sans Regular"/>
      <charset val="161"/>
    </font>
    <font>
      <b/>
      <vertAlign val="superscript"/>
      <sz val="10"/>
      <name val="Opel Sans Regular"/>
      <charset val="161"/>
    </font>
    <font>
      <sz val="8"/>
      <name val="Opel Sans"/>
      <family val="2"/>
    </font>
    <font>
      <vertAlign val="superscript"/>
      <sz val="8"/>
      <name val="Opel Sans"/>
      <family val="2"/>
    </font>
    <font>
      <vertAlign val="superscript"/>
      <sz val="9"/>
      <color rgb="FFFF0000"/>
      <name val="Opel Sans Bold"/>
    </font>
    <font>
      <vertAlign val="superscript"/>
      <sz val="9"/>
      <name val="Opel Sans"/>
      <family val="2"/>
    </font>
    <font>
      <vertAlign val="superscript"/>
      <sz val="9"/>
      <color theme="1"/>
      <name val="Opel Sans Bold"/>
      <charset val="161"/>
    </font>
    <font>
      <sz val="9"/>
      <color theme="1"/>
      <name val="Opel Sans Bold"/>
      <charset val="161"/>
    </font>
    <font>
      <b/>
      <sz val="10"/>
      <color theme="1"/>
      <name val="Opel Sans Bold"/>
    </font>
    <font>
      <sz val="8"/>
      <color theme="1"/>
      <name val="Opel Sans"/>
      <family val="2"/>
      <charset val="161"/>
    </font>
    <font>
      <b/>
      <sz val="9"/>
      <name val="Opel Sans"/>
      <family val="2"/>
    </font>
    <font>
      <sz val="9"/>
      <color theme="1"/>
      <name val="Opel Sans"/>
      <family val="2"/>
      <charset val="161"/>
    </font>
    <font>
      <b/>
      <sz val="10"/>
      <color rgb="FFFF0000"/>
      <name val="Opel Sans"/>
      <family val="2"/>
    </font>
    <font>
      <b/>
      <sz val="6"/>
      <color theme="1"/>
      <name val="Opel Sans"/>
      <family val="2"/>
      <charset val="161"/>
    </font>
    <font>
      <b/>
      <sz val="9"/>
      <color rgb="FF3333FF"/>
      <name val="Opel Sans"/>
      <family val="2"/>
    </font>
    <font>
      <b/>
      <sz val="10"/>
      <name val="Verdana"/>
      <family val="2"/>
      <charset val="161"/>
    </font>
    <font>
      <b/>
      <i/>
      <sz val="9"/>
      <color rgb="FFFF0000"/>
      <name val="Opel Sans"/>
      <family val="2"/>
      <charset val="161"/>
    </font>
    <font>
      <sz val="9"/>
      <color theme="1"/>
      <name val="Opel Sans"/>
      <family val="2"/>
    </font>
    <font>
      <b/>
      <i/>
      <sz val="9"/>
      <color theme="1"/>
      <name val="Opel Sans"/>
      <family val="2"/>
      <charset val="161"/>
    </font>
    <font>
      <vertAlign val="superscript"/>
      <sz val="9"/>
      <color theme="1"/>
      <name val="Opel Sans"/>
      <family val="2"/>
    </font>
    <font>
      <sz val="12"/>
      <name val="Opel Sans Condensed"/>
      <family val="2"/>
      <charset val="161"/>
    </font>
    <font>
      <b/>
      <i/>
      <sz val="9"/>
      <name val="Opel Sans"/>
      <family val="2"/>
    </font>
    <font>
      <b/>
      <sz val="9"/>
      <color theme="1"/>
      <name val="Opel Sans"/>
      <family val="2"/>
      <charset val="161"/>
    </font>
    <font>
      <b/>
      <sz val="9"/>
      <color theme="1"/>
      <name val="Opel Sans"/>
      <family val="2"/>
    </font>
    <font>
      <b/>
      <strike/>
      <sz val="9"/>
      <color theme="1"/>
      <name val="Opel Sans"/>
      <family val="2"/>
      <charset val="161"/>
    </font>
    <font>
      <sz val="14"/>
      <color theme="1"/>
      <name val="Opel Sans"/>
      <family val="2"/>
    </font>
    <font>
      <b/>
      <sz val="9"/>
      <color theme="3" tint="0.39997558519241921"/>
      <name val="Opel Sans"/>
      <family val="2"/>
      <charset val="161"/>
    </font>
    <font>
      <sz val="9"/>
      <color theme="3" tint="0.59999389629810485"/>
      <name val="Opel Sans"/>
      <family val="2"/>
      <charset val="161"/>
    </font>
    <font>
      <b/>
      <sz val="9"/>
      <color theme="3" tint="0.59999389629810485"/>
      <name val="Opel Sans"/>
      <family val="2"/>
      <charset val="161"/>
    </font>
    <font>
      <sz val="10"/>
      <color theme="1"/>
      <name val="Opel Sans Regular"/>
    </font>
    <font>
      <b/>
      <sz val="9"/>
      <color rgb="FFFF0000"/>
      <name val="Opel Sans Bold"/>
      <charset val="161"/>
    </font>
    <font>
      <sz val="9"/>
      <color rgb="FFFF0000"/>
      <name val="Opel Sans Bold"/>
    </font>
  </fonts>
  <fills count="8">
    <fill>
      <patternFill patternType="none"/>
    </fill>
    <fill>
      <patternFill patternType="gray125"/>
    </fill>
    <fill>
      <patternFill patternType="solid">
        <fgColor rgb="FFEAEAEA"/>
        <bgColor indexed="64"/>
      </patternFill>
    </fill>
    <fill>
      <patternFill patternType="solid">
        <fgColor rgb="FFC0C0C0"/>
        <bgColor indexed="64"/>
      </patternFill>
    </fill>
    <fill>
      <patternFill patternType="solid">
        <fgColor rgb="FF969696"/>
        <bgColor indexed="64"/>
      </patternFill>
    </fill>
    <fill>
      <patternFill patternType="solid">
        <fgColor rgb="FF777777"/>
        <bgColor indexed="64"/>
      </patternFill>
    </fill>
    <fill>
      <patternFill patternType="solid">
        <fgColor rgb="FFFCC000"/>
        <bgColor indexed="64"/>
      </patternFill>
    </fill>
    <fill>
      <patternFill patternType="solid">
        <fgColor theme="0"/>
        <bgColor indexed="64"/>
      </patternFill>
    </fill>
  </fills>
  <borders count="56">
    <border>
      <left/>
      <right/>
      <top/>
      <bottom/>
      <diagonal/>
    </border>
    <border>
      <left style="thin">
        <color indexed="9"/>
      </left>
      <right style="thin">
        <color indexed="9"/>
      </right>
      <top style="thin">
        <color indexed="9"/>
      </top>
      <bottom style="thin">
        <color indexed="9"/>
      </bottom>
      <diagonal/>
    </border>
    <border>
      <left/>
      <right style="thin">
        <color indexed="9"/>
      </right>
      <top/>
      <bottom/>
      <diagonal/>
    </border>
    <border>
      <left style="thin">
        <color indexed="9"/>
      </left>
      <right/>
      <top/>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hair">
        <color indexed="9"/>
      </left>
      <right style="hair">
        <color indexed="9"/>
      </right>
      <top style="hair">
        <color indexed="9"/>
      </top>
      <bottom style="hair">
        <color indexed="9"/>
      </bottom>
      <diagonal/>
    </border>
    <border>
      <left style="hair">
        <color indexed="9"/>
      </left>
      <right/>
      <top style="hair">
        <color indexed="9"/>
      </top>
      <bottom style="hair">
        <color indexed="9"/>
      </bottom>
      <diagonal/>
    </border>
    <border>
      <left style="hair">
        <color indexed="9"/>
      </left>
      <right style="hair">
        <color indexed="9"/>
      </right>
      <top style="hair">
        <color indexed="9"/>
      </top>
      <bottom/>
      <diagonal/>
    </border>
    <border>
      <left style="hair">
        <color indexed="9"/>
      </left>
      <right/>
      <top/>
      <bottom style="hair">
        <color indexed="9"/>
      </bottom>
      <diagonal/>
    </border>
    <border>
      <left/>
      <right/>
      <top/>
      <bottom style="hair">
        <color indexed="9"/>
      </bottom>
      <diagonal/>
    </border>
    <border>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indexed="9"/>
      </left>
      <right style="hair">
        <color indexed="9"/>
      </right>
      <top/>
      <bottom style="hair">
        <color indexed="9"/>
      </bottom>
      <diagonal/>
    </border>
    <border>
      <left style="hair">
        <color indexed="9"/>
      </left>
      <right/>
      <top style="hair">
        <color indexed="9"/>
      </top>
      <bottom/>
      <diagonal/>
    </border>
    <border>
      <left/>
      <right/>
      <top style="hair">
        <color indexed="9"/>
      </top>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style="thin">
        <color theme="0"/>
      </left>
      <right/>
      <top/>
      <bottom style="thin">
        <color indexed="9"/>
      </bottom>
      <diagonal/>
    </border>
    <border>
      <left style="medium">
        <color theme="0"/>
      </left>
      <right/>
      <top style="thin">
        <color indexed="9"/>
      </top>
      <bottom/>
      <diagonal/>
    </border>
    <border>
      <left style="medium">
        <color theme="0"/>
      </left>
      <right/>
      <top/>
      <bottom/>
      <diagonal/>
    </border>
    <border>
      <left/>
      <right style="medium">
        <color theme="0"/>
      </right>
      <top/>
      <bottom/>
      <diagonal/>
    </border>
    <border>
      <left style="medium">
        <color theme="0"/>
      </left>
      <right/>
      <top/>
      <bottom style="thin">
        <color indexed="9"/>
      </bottom>
      <diagonal/>
    </border>
    <border>
      <left/>
      <right style="medium">
        <color theme="0"/>
      </right>
      <top/>
      <bottom style="thin">
        <color indexed="9"/>
      </bottom>
      <diagonal/>
    </border>
    <border>
      <left style="medium">
        <color theme="0"/>
      </left>
      <right style="thin">
        <color indexed="9"/>
      </right>
      <top style="thin">
        <color indexed="9"/>
      </top>
      <bottom style="thin">
        <color indexed="9"/>
      </bottom>
      <diagonal/>
    </border>
    <border>
      <left style="thin">
        <color indexed="9"/>
      </left>
      <right style="medium">
        <color theme="0"/>
      </right>
      <top style="thin">
        <color indexed="9"/>
      </top>
      <bottom style="thin">
        <color indexed="9"/>
      </bottom>
      <diagonal/>
    </border>
    <border>
      <left style="thin">
        <color indexed="9"/>
      </left>
      <right style="medium">
        <color theme="0"/>
      </right>
      <top style="thin">
        <color indexed="9"/>
      </top>
      <bottom/>
      <diagonal/>
    </border>
    <border>
      <left style="medium">
        <color theme="0"/>
      </left>
      <right/>
      <top style="thin">
        <color indexed="9"/>
      </top>
      <bottom style="thin">
        <color indexed="9"/>
      </bottom>
      <diagonal/>
    </border>
    <border>
      <left style="medium">
        <color theme="0"/>
      </left>
      <right style="thin">
        <color indexed="9"/>
      </right>
      <top style="thin">
        <color indexed="9"/>
      </top>
      <bottom/>
      <diagonal/>
    </border>
    <border>
      <left style="medium">
        <color theme="0"/>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thin">
        <color theme="0"/>
      </right>
      <top style="thin">
        <color theme="0"/>
      </top>
      <bottom/>
      <diagonal/>
    </border>
    <border>
      <left style="thin">
        <color indexed="9"/>
      </left>
      <right style="thin">
        <color theme="0"/>
      </right>
      <top/>
      <bottom/>
      <diagonal/>
    </border>
    <border>
      <left style="thin">
        <color indexed="9"/>
      </left>
      <right style="thin">
        <color theme="0"/>
      </right>
      <top/>
      <bottom style="thin">
        <color indexed="9"/>
      </bottom>
      <diagonal/>
    </border>
    <border>
      <left style="thin">
        <color indexed="9"/>
      </left>
      <right/>
      <top style="thin">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thin">
        <color indexed="9"/>
      </right>
      <top style="medium">
        <color theme="0"/>
      </top>
      <bottom style="medium">
        <color theme="0"/>
      </bottom>
      <diagonal/>
    </border>
    <border>
      <left style="medium">
        <color theme="0"/>
      </left>
      <right style="thin">
        <color indexed="9"/>
      </right>
      <top/>
      <bottom style="thin">
        <color indexed="9"/>
      </bottom>
      <diagonal/>
    </border>
    <border>
      <left style="thin">
        <color indexed="9"/>
      </left>
      <right/>
      <top style="thin">
        <color indexed="9"/>
      </top>
      <bottom style="medium">
        <color theme="0"/>
      </bottom>
      <diagonal/>
    </border>
    <border>
      <left/>
      <right/>
      <top style="thin">
        <color indexed="9"/>
      </top>
      <bottom style="medium">
        <color theme="0"/>
      </bottom>
      <diagonal/>
    </border>
    <border>
      <left/>
      <right style="thin">
        <color indexed="9"/>
      </right>
      <top style="thin">
        <color indexed="9"/>
      </top>
      <bottom style="medium">
        <color theme="0"/>
      </bottom>
      <diagonal/>
    </border>
  </borders>
  <cellStyleXfs count="17">
    <xf numFmtId="0" fontId="0" fillId="0" borderId="0"/>
    <xf numFmtId="169" fontId="14" fillId="0" borderId="0" applyFill="0" applyBorder="0">
      <alignment horizontal="center" wrapText="1"/>
    </xf>
    <xf numFmtId="0" fontId="33" fillId="0" borderId="0"/>
    <xf numFmtId="0" fontId="46" fillId="0" borderId="0"/>
    <xf numFmtId="164" fontId="33" fillId="0" borderId="0" applyFont="0" applyFill="0" applyBorder="0" applyAlignment="0" applyProtection="0"/>
    <xf numFmtId="165"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66" fontId="33" fillId="0" borderId="0" applyFont="0" applyFill="0" applyBorder="0" applyAlignment="0" applyProtection="0"/>
    <xf numFmtId="167" fontId="33" fillId="0" borderId="0" applyFont="0" applyFill="0" applyBorder="0" applyAlignment="0" applyProtection="0"/>
    <xf numFmtId="172" fontId="33" fillId="0" borderId="0" applyFont="0" applyFill="0" applyBorder="0" applyAlignment="0" applyProtection="0"/>
    <xf numFmtId="173" fontId="33" fillId="0" borderId="0" applyFont="0" applyFill="0" applyBorder="0" applyAlignment="0" applyProtection="0"/>
    <xf numFmtId="0" fontId="55" fillId="0" borderId="0"/>
    <xf numFmtId="0" fontId="67" fillId="0" borderId="0"/>
    <xf numFmtId="9" fontId="33" fillId="0" borderId="0" applyFont="0" applyFill="0" applyBorder="0" applyAlignment="0" applyProtection="0"/>
    <xf numFmtId="43" fontId="33" fillId="0" borderId="0" applyFont="0" applyFill="0" applyBorder="0" applyAlignment="0" applyProtection="0"/>
    <xf numFmtId="0" fontId="1" fillId="0" borderId="0"/>
  </cellStyleXfs>
  <cellXfs count="346">
    <xf numFmtId="0" fontId="0" fillId="0" borderId="0" xfId="0"/>
    <xf numFmtId="0" fontId="0" fillId="0" borderId="1" xfId="0" applyBorder="1"/>
    <xf numFmtId="0" fontId="2" fillId="0" borderId="1" xfId="0" applyFont="1" applyBorder="1" applyAlignment="1">
      <alignment horizontal="left"/>
    </xf>
    <xf numFmtId="0" fontId="4" fillId="0" borderId="1" xfId="0" applyFont="1" applyBorder="1" applyAlignment="1">
      <alignment horizontal="left"/>
    </xf>
    <xf numFmtId="0" fontId="5" fillId="0" borderId="1" xfId="0" applyFont="1" applyBorder="1" applyAlignment="1">
      <alignment wrapText="1"/>
    </xf>
    <xf numFmtId="0" fontId="0" fillId="0" borderId="1" xfId="0" applyFill="1" applyBorder="1"/>
    <xf numFmtId="0" fontId="8" fillId="0" borderId="1" xfId="0" applyFont="1" applyFill="1" applyBorder="1" applyAlignment="1">
      <alignment vertical="center" textRotation="90"/>
    </xf>
    <xf numFmtId="0" fontId="18" fillId="0" borderId="1" xfId="0" applyFont="1" applyBorder="1" applyAlignment="1">
      <alignment horizontal="left" indent="1"/>
    </xf>
    <xf numFmtId="0" fontId="18" fillId="0" borderId="1" xfId="0" applyFont="1" applyBorder="1" applyAlignment="1">
      <alignment horizontal="center" wrapText="1"/>
    </xf>
    <xf numFmtId="0" fontId="19" fillId="0" borderId="1" xfId="0" applyFont="1" applyBorder="1"/>
    <xf numFmtId="0" fontId="1" fillId="0" borderId="1" xfId="0" applyFont="1" applyBorder="1"/>
    <xf numFmtId="0" fontId="21" fillId="0" borderId="0" xfId="0" applyFont="1"/>
    <xf numFmtId="0" fontId="22" fillId="0" borderId="0" xfId="0" applyFont="1"/>
    <xf numFmtId="0" fontId="22" fillId="0" borderId="0" xfId="0" applyFont="1" applyAlignment="1">
      <alignment vertical="top" wrapText="1"/>
    </xf>
    <xf numFmtId="0" fontId="22" fillId="0" borderId="0" xfId="0" applyFont="1" applyAlignment="1">
      <alignment horizontal="right"/>
    </xf>
    <xf numFmtId="0" fontId="22" fillId="0" borderId="1" xfId="0" applyFont="1" applyBorder="1"/>
    <xf numFmtId="0" fontId="28" fillId="0" borderId="1" xfId="0" applyFont="1" applyFill="1" applyBorder="1" applyAlignment="1">
      <alignment horizontal="center" vertical="center"/>
    </xf>
    <xf numFmtId="0" fontId="22" fillId="0" borderId="10" xfId="0" applyFont="1" applyBorder="1"/>
    <xf numFmtId="0" fontId="34" fillId="0" borderId="0" xfId="2" applyFont="1"/>
    <xf numFmtId="0" fontId="34" fillId="0" borderId="1" xfId="2" applyFont="1" applyBorder="1"/>
    <xf numFmtId="0" fontId="34" fillId="0" borderId="1" xfId="2" applyFont="1" applyFill="1" applyBorder="1"/>
    <xf numFmtId="0" fontId="35" fillId="0" borderId="0" xfId="2" applyFont="1" applyAlignment="1"/>
    <xf numFmtId="0" fontId="34" fillId="0" borderId="0" xfId="2" applyFont="1" applyFill="1"/>
    <xf numFmtId="0" fontId="0" fillId="0" borderId="13" xfId="0" applyBorder="1"/>
    <xf numFmtId="0" fontId="39" fillId="0" borderId="1" xfId="0" applyFont="1" applyBorder="1" applyAlignment="1">
      <alignment vertical="center"/>
    </xf>
    <xf numFmtId="0" fontId="40" fillId="0" borderId="1" xfId="0" applyFont="1" applyBorder="1" applyAlignment="1">
      <alignment vertical="center"/>
    </xf>
    <xf numFmtId="0" fontId="41" fillId="0" borderId="1" xfId="0" applyFont="1" applyBorder="1" applyAlignment="1">
      <alignment vertical="center"/>
    </xf>
    <xf numFmtId="0" fontId="16" fillId="0" borderId="1" xfId="0" applyFont="1" applyBorder="1" applyAlignment="1">
      <alignment vertical="center"/>
    </xf>
    <xf numFmtId="0" fontId="16" fillId="0" borderId="13" xfId="0" applyFont="1" applyBorder="1" applyAlignment="1">
      <alignment vertical="center"/>
    </xf>
    <xf numFmtId="0" fontId="45" fillId="0" borderId="1" xfId="0" applyFont="1" applyBorder="1" applyAlignment="1">
      <alignment vertical="center"/>
    </xf>
    <xf numFmtId="0" fontId="1" fillId="0" borderId="13" xfId="0" applyFont="1" applyBorder="1"/>
    <xf numFmtId="0" fontId="1" fillId="0" borderId="0" xfId="0" applyFont="1"/>
    <xf numFmtId="0" fontId="43" fillId="0" borderId="1" xfId="0" applyFont="1" applyFill="1" applyBorder="1" applyAlignment="1">
      <alignment horizontal="center" vertical="center"/>
    </xf>
    <xf numFmtId="171" fontId="43" fillId="0" borderId="1" xfId="0" applyNumberFormat="1" applyFont="1" applyFill="1" applyBorder="1" applyAlignment="1">
      <alignment horizontal="center" vertical="center"/>
    </xf>
    <xf numFmtId="16" fontId="43" fillId="0" borderId="1" xfId="0" applyNumberFormat="1" applyFont="1" applyFill="1" applyBorder="1" applyAlignment="1">
      <alignment horizontal="center" vertical="center"/>
    </xf>
    <xf numFmtId="0" fontId="43" fillId="0" borderId="13" xfId="0" applyFont="1" applyFill="1" applyBorder="1" applyAlignment="1">
      <alignment horizontal="center" vertical="center"/>
    </xf>
    <xf numFmtId="0" fontId="17" fillId="0" borderId="0" xfId="0" applyNumberFormat="1" applyFont="1" applyAlignment="1">
      <alignment vertical="center" wrapText="1"/>
    </xf>
    <xf numFmtId="0" fontId="17" fillId="0" borderId="0" xfId="0" applyNumberFormat="1" applyFont="1" applyAlignment="1">
      <alignment vertical="center"/>
    </xf>
    <xf numFmtId="0" fontId="50" fillId="0" borderId="0" xfId="0" applyFont="1"/>
    <xf numFmtId="0" fontId="0" fillId="0" borderId="0" xfId="0" applyAlignment="1">
      <alignment vertical="center"/>
    </xf>
    <xf numFmtId="0" fontId="51" fillId="0" borderId="0" xfId="0" applyFont="1"/>
    <xf numFmtId="0" fontId="52" fillId="0" borderId="0" xfId="0" applyFont="1" applyFill="1" applyBorder="1" applyAlignment="1">
      <alignment wrapText="1"/>
    </xf>
    <xf numFmtId="0" fontId="53" fillId="0" borderId="0" xfId="0" applyFont="1" applyFill="1" applyBorder="1" applyAlignment="1">
      <alignment horizontal="center" wrapText="1"/>
    </xf>
    <xf numFmtId="0" fontId="54" fillId="0" borderId="0" xfId="0" applyFont="1"/>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30" fillId="2" borderId="9" xfId="0" applyFont="1" applyFill="1" applyBorder="1" applyAlignment="1">
      <alignment horizontal="left" vertical="center" wrapText="1" indent="1"/>
    </xf>
    <xf numFmtId="0" fontId="27" fillId="5" borderId="1" xfId="0" applyFont="1" applyFill="1" applyBorder="1" applyAlignment="1">
      <alignment horizontal="center" vertical="center" wrapText="1"/>
    </xf>
    <xf numFmtId="171" fontId="43" fillId="2" borderId="20" xfId="0" applyNumberFormat="1" applyFont="1" applyFill="1" applyBorder="1" applyAlignment="1">
      <alignment horizontal="center" vertical="center"/>
    </xf>
    <xf numFmtId="171" fontId="43" fillId="2" borderId="1" xfId="0" applyNumberFormat="1" applyFont="1" applyFill="1" applyBorder="1" applyAlignment="1">
      <alignment horizontal="center" vertical="center"/>
    </xf>
    <xf numFmtId="0" fontId="20" fillId="2" borderId="1" xfId="0" applyFont="1" applyFill="1" applyBorder="1" applyAlignment="1">
      <alignment vertical="center"/>
    </xf>
    <xf numFmtId="0" fontId="43" fillId="2" borderId="1" xfId="0" applyFont="1" applyFill="1" applyBorder="1" applyAlignment="1">
      <alignment horizontal="center" vertical="center"/>
    </xf>
    <xf numFmtId="0" fontId="43" fillId="2" borderId="1" xfId="0" applyFont="1" applyFill="1" applyBorder="1" applyAlignment="1">
      <alignment horizontal="center" vertical="center" wrapText="1"/>
    </xf>
    <xf numFmtId="0" fontId="20" fillId="2" borderId="13" xfId="0" applyFont="1" applyFill="1" applyBorder="1" applyAlignment="1">
      <alignment vertical="center"/>
    </xf>
    <xf numFmtId="0" fontId="20" fillId="2" borderId="13"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42" fillId="4" borderId="10" xfId="0" applyFont="1" applyFill="1" applyBorder="1" applyAlignment="1">
      <alignment horizontal="center" vertical="center"/>
    </xf>
    <xf numFmtId="0" fontId="40" fillId="4" borderId="20" xfId="0" applyFont="1" applyFill="1" applyBorder="1" applyAlignment="1">
      <alignment vertical="center"/>
    </xf>
    <xf numFmtId="0" fontId="43" fillId="4" borderId="20" xfId="0" applyFont="1" applyFill="1" applyBorder="1" applyAlignment="1">
      <alignment horizontal="center" vertical="center"/>
    </xf>
    <xf numFmtId="0" fontId="44" fillId="4" borderId="1" xfId="0" applyFont="1" applyFill="1" applyBorder="1" applyAlignment="1">
      <alignment vertical="center"/>
    </xf>
    <xf numFmtId="0" fontId="16" fillId="4" borderId="1" xfId="0" applyFont="1" applyFill="1" applyBorder="1" applyAlignment="1">
      <alignment vertical="center"/>
    </xf>
    <xf numFmtId="0" fontId="44" fillId="4" borderId="10" xfId="0" applyFont="1" applyFill="1" applyBorder="1" applyAlignment="1">
      <alignment vertical="center"/>
    </xf>
    <xf numFmtId="0" fontId="44" fillId="4" borderId="13" xfId="0" applyFont="1" applyFill="1" applyBorder="1" applyAlignment="1">
      <alignment vertical="center"/>
    </xf>
    <xf numFmtId="0" fontId="44" fillId="4" borderId="13" xfId="0" applyFont="1" applyFill="1" applyBorder="1" applyAlignment="1">
      <alignment horizontal="center" vertical="center"/>
    </xf>
    <xf numFmtId="0" fontId="8"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13" xfId="0" applyFont="1" applyFill="1" applyBorder="1" applyAlignment="1">
      <alignment horizontal="center" vertical="center"/>
    </xf>
    <xf numFmtId="171" fontId="16" fillId="4" borderId="1" xfId="0" applyNumberFormat="1" applyFont="1" applyFill="1" applyBorder="1" applyAlignment="1">
      <alignment horizontal="center" vertical="center"/>
    </xf>
    <xf numFmtId="0" fontId="30" fillId="2" borderId="2" xfId="0" applyFont="1" applyFill="1" applyBorder="1" applyAlignment="1">
      <alignment horizontal="left" vertical="center" wrapText="1" indent="1"/>
    </xf>
    <xf numFmtId="0" fontId="38" fillId="0" borderId="0" xfId="2" applyFont="1" applyFill="1"/>
    <xf numFmtId="4" fontId="0" fillId="0" borderId="0" xfId="0" applyNumberFormat="1"/>
    <xf numFmtId="0" fontId="23" fillId="3" borderId="19" xfId="0" applyFont="1" applyFill="1" applyBorder="1" applyAlignment="1">
      <alignment horizontal="left" vertical="center" wrapText="1"/>
    </xf>
    <xf numFmtId="0" fontId="23" fillId="3" borderId="19" xfId="0" applyFont="1" applyFill="1" applyBorder="1" applyAlignment="1">
      <alignment horizontal="center" vertical="center" wrapText="1"/>
    </xf>
    <xf numFmtId="0" fontId="30" fillId="0" borderId="15" xfId="0" applyFont="1" applyBorder="1" applyAlignment="1">
      <alignment horizontal="right"/>
    </xf>
    <xf numFmtId="0" fontId="30" fillId="0" borderId="0" xfId="0" applyFont="1"/>
    <xf numFmtId="0" fontId="30" fillId="0" borderId="0" xfId="0" applyFont="1" applyAlignment="1">
      <alignment vertical="top" wrapText="1"/>
    </xf>
    <xf numFmtId="0" fontId="30" fillId="0" borderId="0" xfId="0" applyFont="1" applyFill="1" applyAlignment="1">
      <alignment vertical="top" wrapText="1"/>
    </xf>
    <xf numFmtId="0" fontId="30" fillId="0" borderId="15" xfId="0" applyFont="1" applyBorder="1" applyAlignment="1">
      <alignment horizontal="right" vertical="top" wrapText="1"/>
    </xf>
    <xf numFmtId="0" fontId="30" fillId="0" borderId="21" xfId="0" applyFont="1" applyFill="1" applyBorder="1" applyAlignment="1">
      <alignment horizontal="right" vertical="top" wrapText="1"/>
    </xf>
    <xf numFmtId="0" fontId="24" fillId="5" borderId="17" xfId="0" applyFont="1" applyFill="1" applyBorder="1" applyAlignment="1">
      <alignment horizontal="center" vertical="center" wrapText="1"/>
    </xf>
    <xf numFmtId="0" fontId="59" fillId="0" borderId="0" xfId="0" applyFont="1"/>
    <xf numFmtId="0" fontId="30" fillId="0" borderId="15" xfId="0" applyFont="1" applyBorder="1" applyAlignment="1">
      <alignment horizontal="center" vertical="center"/>
    </xf>
    <xf numFmtId="0" fontId="59" fillId="0" borderId="16" xfId="0" applyFont="1" applyBorder="1" applyAlignment="1">
      <alignment horizontal="center" vertical="center"/>
    </xf>
    <xf numFmtId="0" fontId="30" fillId="0" borderId="15" xfId="0" applyFont="1" applyBorder="1" applyAlignment="1">
      <alignment horizontal="center" vertical="center" wrapText="1"/>
    </xf>
    <xf numFmtId="0" fontId="60" fillId="0" borderId="15"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22" fillId="0" borderId="0" xfId="0" applyFont="1" applyAlignment="1">
      <alignment horizontal="center" vertical="center"/>
    </xf>
    <xf numFmtId="0" fontId="30" fillId="0" borderId="16" xfId="0" applyFont="1" applyBorder="1" applyAlignment="1">
      <alignment horizontal="right" vertical="top" wrapText="1"/>
    </xf>
    <xf numFmtId="0" fontId="6" fillId="3" borderId="5" xfId="0" applyFont="1" applyFill="1" applyBorder="1" applyAlignment="1">
      <alignment vertical="center"/>
    </xf>
    <xf numFmtId="0" fontId="6" fillId="3" borderId="11" xfId="0" applyFont="1" applyFill="1" applyBorder="1" applyAlignment="1">
      <alignment vertical="center"/>
    </xf>
    <xf numFmtId="0" fontId="26" fillId="3" borderId="18" xfId="0" applyFont="1" applyFill="1" applyBorder="1" applyAlignment="1">
      <alignment horizontal="left" vertical="center" wrapText="1"/>
    </xf>
    <xf numFmtId="0" fontId="26" fillId="3" borderId="5" xfId="0" applyFont="1" applyFill="1" applyBorder="1" applyAlignment="1">
      <alignment vertical="center"/>
    </xf>
    <xf numFmtId="0" fontId="26" fillId="3" borderId="11" xfId="0" applyFont="1" applyFill="1" applyBorder="1" applyAlignment="1">
      <alignment vertical="center"/>
    </xf>
    <xf numFmtId="0" fontId="6" fillId="3" borderId="14" xfId="0" applyFont="1" applyFill="1" applyBorder="1" applyAlignment="1">
      <alignment vertical="center"/>
    </xf>
    <xf numFmtId="0" fontId="58" fillId="3" borderId="11" xfId="0" applyFont="1" applyFill="1" applyBorder="1" applyAlignment="1">
      <alignment vertical="center"/>
    </xf>
    <xf numFmtId="3" fontId="37" fillId="2" borderId="1" xfId="2" applyNumberFormat="1" applyFont="1" applyFill="1" applyBorder="1" applyAlignment="1">
      <alignment horizontal="left"/>
    </xf>
    <xf numFmtId="3" fontId="37" fillId="3" borderId="1" xfId="2" applyNumberFormat="1" applyFont="1" applyFill="1" applyBorder="1" applyAlignment="1">
      <alignment horizontal="left"/>
    </xf>
    <xf numFmtId="0" fontId="30" fillId="0" borderId="18" xfId="0" applyFont="1" applyBorder="1" applyAlignment="1">
      <alignment horizontal="right" vertical="top" wrapText="1"/>
    </xf>
    <xf numFmtId="0" fontId="30" fillId="0" borderId="24" xfId="0" applyFont="1" applyBorder="1" applyAlignment="1">
      <alignment horizontal="center" vertical="center" wrapText="1"/>
    </xf>
    <xf numFmtId="0" fontId="30" fillId="0" borderId="24" xfId="0" applyFont="1" applyBorder="1" applyAlignment="1">
      <alignment horizontal="right" vertical="top" wrapText="1"/>
    </xf>
    <xf numFmtId="0" fontId="25" fillId="4" borderId="25" xfId="0" applyFont="1" applyFill="1" applyBorder="1" applyAlignment="1">
      <alignment horizontal="center" vertical="top" wrapText="1"/>
    </xf>
    <xf numFmtId="0" fontId="25" fillId="4" borderId="26" xfId="0" applyFont="1" applyFill="1" applyBorder="1" applyAlignment="1">
      <alignment horizontal="center" vertical="center" wrapText="1"/>
    </xf>
    <xf numFmtId="0" fontId="25" fillId="4" borderId="26" xfId="0" applyFont="1" applyFill="1" applyBorder="1" applyAlignment="1">
      <alignment horizontal="right" vertical="top" wrapText="1"/>
    </xf>
    <xf numFmtId="0" fontId="25" fillId="4" borderId="0" xfId="0" applyFont="1" applyFill="1" applyBorder="1" applyAlignment="1">
      <alignment horizontal="center" vertical="center" wrapText="1"/>
    </xf>
    <xf numFmtId="0" fontId="25" fillId="4" borderId="0" xfId="0" applyFont="1" applyFill="1" applyBorder="1" applyAlignment="1">
      <alignment horizontal="right" vertical="top" wrapText="1"/>
    </xf>
    <xf numFmtId="0" fontId="30" fillId="2" borderId="21" xfId="0" applyFont="1" applyFill="1" applyBorder="1" applyAlignment="1">
      <alignment horizontal="left" vertical="top" wrapText="1" indent="1"/>
    </xf>
    <xf numFmtId="0" fontId="31" fillId="2" borderId="21" xfId="0" applyFont="1" applyFill="1" applyBorder="1" applyAlignment="1">
      <alignment horizontal="center" vertical="center" wrapText="1"/>
    </xf>
    <xf numFmtId="170" fontId="30" fillId="2" borderId="21" xfId="0" applyNumberFormat="1" applyFont="1" applyFill="1" applyBorder="1" applyAlignment="1">
      <alignment horizontal="center" vertical="center"/>
    </xf>
    <xf numFmtId="170" fontId="32" fillId="5" borderId="21" xfId="1" applyNumberFormat="1" applyFont="1" applyFill="1" applyBorder="1" applyAlignment="1">
      <alignment horizontal="center" vertical="center" wrapText="1"/>
    </xf>
    <xf numFmtId="0" fontId="30" fillId="2" borderId="21" xfId="0" applyFont="1" applyFill="1" applyBorder="1" applyAlignment="1">
      <alignment horizontal="left" vertical="center" wrapText="1" indent="1"/>
    </xf>
    <xf numFmtId="168" fontId="11" fillId="3" borderId="21" xfId="1" applyNumberFormat="1" applyFont="1" applyFill="1" applyBorder="1" applyAlignment="1">
      <alignment horizontal="center" vertical="center"/>
    </xf>
    <xf numFmtId="170" fontId="30" fillId="2" borderId="21" xfId="1" applyNumberFormat="1" applyFont="1" applyFill="1" applyBorder="1" applyAlignment="1">
      <alignment horizontal="center" vertical="center"/>
    </xf>
    <xf numFmtId="168" fontId="56" fillId="3" borderId="21" xfId="1" applyNumberFormat="1" applyFont="1" applyFill="1" applyBorder="1" applyAlignment="1">
      <alignment horizontal="center" vertical="center"/>
    </xf>
    <xf numFmtId="0" fontId="30" fillId="2" borderId="21" xfId="0" applyFont="1" applyFill="1" applyBorder="1" applyAlignment="1">
      <alignment horizontal="left" wrapText="1" indent="1"/>
    </xf>
    <xf numFmtId="168" fontId="32" fillId="3" borderId="21" xfId="0" applyNumberFormat="1" applyFont="1" applyFill="1" applyBorder="1" applyAlignment="1">
      <alignment horizontal="center" vertical="center"/>
    </xf>
    <xf numFmtId="168" fontId="11" fillId="3" borderId="21" xfId="0" applyNumberFormat="1" applyFont="1" applyFill="1" applyBorder="1" applyAlignment="1">
      <alignment horizontal="center" vertical="center"/>
    </xf>
    <xf numFmtId="0" fontId="25" fillId="4" borderId="27" xfId="0" applyFont="1" applyFill="1" applyBorder="1" applyAlignment="1">
      <alignment horizontal="center" vertical="top" wrapText="1"/>
    </xf>
    <xf numFmtId="0" fontId="25" fillId="4" borderId="26" xfId="0" applyFont="1" applyFill="1" applyBorder="1" applyAlignment="1">
      <alignment horizontal="center" vertical="top" wrapText="1"/>
    </xf>
    <xf numFmtId="0" fontId="11" fillId="2" borderId="3" xfId="0" applyFont="1" applyFill="1" applyBorder="1" applyAlignment="1">
      <alignment horizontal="left" vertical="center" wrapText="1" indent="1"/>
    </xf>
    <xf numFmtId="0" fontId="30" fillId="0" borderId="24" xfId="0" applyFont="1" applyBorder="1" applyAlignment="1">
      <alignment vertical="top" wrapText="1"/>
    </xf>
    <xf numFmtId="0" fontId="60" fillId="0" borderId="24" xfId="0" applyFont="1" applyFill="1" applyBorder="1" applyAlignment="1">
      <alignment horizontal="center" vertical="center" wrapText="1"/>
    </xf>
    <xf numFmtId="0" fontId="60" fillId="0" borderId="24" xfId="0" applyFont="1" applyFill="1" applyBorder="1" applyAlignment="1">
      <alignment horizontal="right" vertical="top" wrapText="1"/>
    </xf>
    <xf numFmtId="168" fontId="11" fillId="3" borderId="21" xfId="1" applyNumberFormat="1" applyFont="1" applyFill="1" applyBorder="1" applyAlignment="1">
      <alignment horizontal="center" vertical="center" wrapText="1"/>
    </xf>
    <xf numFmtId="170" fontId="32" fillId="5" borderId="21" xfId="1" applyNumberFormat="1" applyFont="1" applyFill="1" applyBorder="1" applyAlignment="1">
      <alignment horizontal="center" vertical="center" wrapText="1"/>
    </xf>
    <xf numFmtId="170" fontId="32" fillId="5" borderId="21" xfId="1" applyNumberFormat="1" applyFont="1" applyFill="1" applyBorder="1" applyAlignment="1">
      <alignment horizontal="center" vertical="center" wrapText="1"/>
    </xf>
    <xf numFmtId="0" fontId="62" fillId="2" borderId="30" xfId="0" applyFont="1" applyFill="1" applyBorder="1" applyAlignment="1">
      <alignment horizontal="right" vertical="center" wrapText="1"/>
    </xf>
    <xf numFmtId="0" fontId="62" fillId="2" borderId="31" xfId="0" applyFont="1" applyFill="1" applyBorder="1" applyAlignment="1">
      <alignment horizontal="right" vertical="center" wrapText="1"/>
    </xf>
    <xf numFmtId="0" fontId="34" fillId="0" borderId="0" xfId="2" applyFont="1" applyFill="1" applyAlignment="1">
      <alignment vertical="center"/>
    </xf>
    <xf numFmtId="3" fontId="36" fillId="4" borderId="1" xfId="2" applyNumberFormat="1" applyFont="1" applyFill="1" applyBorder="1" applyAlignment="1">
      <alignment horizontal="center" vertical="center"/>
    </xf>
    <xf numFmtId="3" fontId="36" fillId="4" borderId="20" xfId="2" applyNumberFormat="1" applyFont="1" applyFill="1" applyBorder="1" applyAlignment="1">
      <alignment horizontal="center" vertical="center"/>
    </xf>
    <xf numFmtId="4" fontId="34" fillId="4" borderId="1" xfId="2" applyNumberFormat="1" applyFont="1" applyFill="1" applyBorder="1" applyAlignment="1">
      <alignment horizontal="center" vertical="center"/>
    </xf>
    <xf numFmtId="0" fontId="57" fillId="0" borderId="0" xfId="2" applyFont="1" applyFill="1" applyAlignment="1"/>
    <xf numFmtId="0" fontId="0" fillId="0" borderId="1" xfId="0" applyFont="1" applyBorder="1"/>
    <xf numFmtId="0" fontId="6" fillId="3" borderId="0" xfId="0" applyFont="1" applyFill="1" applyBorder="1" applyAlignment="1">
      <alignment vertical="center"/>
    </xf>
    <xf numFmtId="3" fontId="43" fillId="2" borderId="20" xfId="0" applyNumberFormat="1" applyFont="1" applyFill="1" applyBorder="1" applyAlignment="1">
      <alignment horizontal="center" vertical="center"/>
    </xf>
    <xf numFmtId="0" fontId="66" fillId="0" borderId="0" xfId="0" applyFont="1"/>
    <xf numFmtId="0" fontId="66" fillId="0" borderId="1" xfId="0" applyFont="1" applyBorder="1"/>
    <xf numFmtId="0" fontId="66" fillId="0" borderId="21" xfId="0" applyFont="1" applyBorder="1"/>
    <xf numFmtId="0" fontId="66" fillId="0" borderId="8" xfId="0" applyFont="1" applyBorder="1"/>
    <xf numFmtId="0" fontId="66" fillId="0" borderId="29" xfId="0" applyFont="1" applyBorder="1"/>
    <xf numFmtId="0" fontId="61" fillId="2" borderId="1" xfId="0" applyFont="1" applyFill="1" applyBorder="1" applyAlignment="1">
      <alignment horizontal="center" vertical="center" wrapText="1"/>
    </xf>
    <xf numFmtId="0" fontId="66" fillId="0" borderId="0" xfId="0" applyFont="1" applyAlignment="1">
      <alignment horizontal="center" vertical="center" wrapText="1"/>
    </xf>
    <xf numFmtId="170" fontId="32" fillId="5" borderId="21" xfId="1" applyNumberFormat="1" applyFont="1" applyFill="1" applyBorder="1" applyAlignment="1">
      <alignment horizontal="center" vertical="center" wrapText="1"/>
    </xf>
    <xf numFmtId="170" fontId="32" fillId="5" borderId="21" xfId="1" applyNumberFormat="1" applyFont="1" applyFill="1" applyBorder="1" applyAlignment="1">
      <alignment horizontal="center" vertical="center" wrapText="1"/>
    </xf>
    <xf numFmtId="0" fontId="44" fillId="4" borderId="5" xfId="3" applyFont="1" applyFill="1" applyBorder="1" applyAlignment="1">
      <alignment horizontal="center" vertical="center" wrapText="1"/>
    </xf>
    <xf numFmtId="3" fontId="43" fillId="2" borderId="20" xfId="0" applyNumberFormat="1" applyFont="1" applyFill="1" applyBorder="1" applyAlignment="1">
      <alignment horizontal="center" vertical="center"/>
    </xf>
    <xf numFmtId="0" fontId="71" fillId="0" borderId="1" xfId="0" applyFont="1" applyBorder="1"/>
    <xf numFmtId="0" fontId="0" fillId="6" borderId="0" xfId="0" applyFill="1" applyBorder="1"/>
    <xf numFmtId="3" fontId="37" fillId="3" borderId="20" xfId="2" applyNumberFormat="1" applyFont="1" applyFill="1" applyBorder="1" applyAlignment="1">
      <alignment horizontal="center"/>
    </xf>
    <xf numFmtId="168" fontId="11" fillId="3" borderId="8" xfId="1" applyNumberFormat="1" applyFont="1" applyFill="1" applyBorder="1" applyAlignment="1">
      <alignment horizontal="center" vertical="center" wrapText="1"/>
    </xf>
    <xf numFmtId="0" fontId="61" fillId="2" borderId="21"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38" xfId="0" applyFont="1" applyFill="1" applyBorder="1" applyAlignment="1">
      <alignment horizontal="center" vertical="center"/>
    </xf>
    <xf numFmtId="0" fontId="61" fillId="0" borderId="32" xfId="0" applyFont="1" applyFill="1" applyBorder="1" applyAlignment="1">
      <alignment horizontal="left" wrapText="1" indent="1"/>
    </xf>
    <xf numFmtId="170" fontId="12" fillId="0" borderId="39" xfId="1" applyNumberFormat="1" applyFont="1" applyFill="1" applyBorder="1" applyAlignment="1">
      <alignment horizontal="center" vertical="center" wrapText="1"/>
    </xf>
    <xf numFmtId="0" fontId="61" fillId="2" borderId="32" xfId="0" applyFont="1" applyFill="1" applyBorder="1" applyAlignment="1">
      <alignment horizontal="left" wrapText="1" indent="1"/>
    </xf>
    <xf numFmtId="0" fontId="61" fillId="2" borderId="37" xfId="0" applyFont="1" applyFill="1" applyBorder="1" applyAlignment="1">
      <alignment horizontal="center" vertical="center" wrapText="1"/>
    </xf>
    <xf numFmtId="0" fontId="66" fillId="0" borderId="37" xfId="0" applyFont="1" applyBorder="1"/>
    <xf numFmtId="168" fontId="11" fillId="3" borderId="41" xfId="1" applyNumberFormat="1" applyFont="1" applyFill="1" applyBorder="1" applyAlignment="1">
      <alignment horizontal="center" vertical="center" wrapText="1"/>
    </xf>
    <xf numFmtId="0" fontId="11" fillId="2" borderId="6" xfId="0" applyFont="1" applyFill="1" applyBorder="1" applyAlignment="1">
      <alignment horizontal="left" vertical="center" wrapText="1" indent="1"/>
    </xf>
    <xf numFmtId="0" fontId="30" fillId="2" borderId="2" xfId="0" applyFont="1" applyFill="1" applyBorder="1" applyAlignment="1">
      <alignment horizontal="left" vertical="center" wrapText="1" indent="1"/>
    </xf>
    <xf numFmtId="170" fontId="30" fillId="2" borderId="21" xfId="0" applyNumberFormat="1" applyFont="1" applyFill="1" applyBorder="1" applyAlignment="1">
      <alignment horizontal="center" vertical="center"/>
    </xf>
    <xf numFmtId="168" fontId="11" fillId="3" borderId="21" xfId="1" applyNumberFormat="1" applyFont="1" applyFill="1" applyBorder="1" applyAlignment="1">
      <alignment horizontal="center" vertical="center"/>
    </xf>
    <xf numFmtId="170" fontId="32" fillId="5" borderId="21" xfId="1" applyNumberFormat="1" applyFont="1" applyFill="1" applyBorder="1" applyAlignment="1">
      <alignment horizontal="center" vertical="center" wrapText="1"/>
    </xf>
    <xf numFmtId="0" fontId="31" fillId="2" borderId="21" xfId="0" applyFont="1" applyFill="1" applyBorder="1" applyAlignment="1">
      <alignment horizontal="center" vertical="center" wrapText="1"/>
    </xf>
    <xf numFmtId="0" fontId="61" fillId="2" borderId="21" xfId="0" applyFont="1" applyFill="1" applyBorder="1" applyAlignment="1">
      <alignment horizontal="center" vertical="center" wrapText="1"/>
    </xf>
    <xf numFmtId="3" fontId="37" fillId="2" borderId="20" xfId="2" applyNumberFormat="1" applyFont="1" applyFill="1" applyBorder="1" applyAlignment="1">
      <alignment horizontal="center"/>
    </xf>
    <xf numFmtId="0" fontId="56" fillId="2" borderId="7" xfId="0" applyFont="1" applyFill="1" applyBorder="1" applyAlignment="1">
      <alignment horizontal="center" vertical="center" wrapText="1"/>
    </xf>
    <xf numFmtId="0" fontId="56" fillId="2" borderId="9" xfId="0" applyFont="1" applyFill="1" applyBorder="1" applyAlignment="1">
      <alignment horizontal="center" vertical="center" wrapText="1"/>
    </xf>
    <xf numFmtId="168" fontId="11" fillId="3" borderId="21" xfId="1" applyNumberFormat="1" applyFont="1" applyFill="1" applyBorder="1" applyAlignment="1">
      <alignment horizontal="center" vertical="center"/>
    </xf>
    <xf numFmtId="0" fontId="66" fillId="0" borderId="41" xfId="0" applyFont="1" applyBorder="1"/>
    <xf numFmtId="0" fontId="66" fillId="0" borderId="28" xfId="0" applyFont="1" applyBorder="1"/>
    <xf numFmtId="0" fontId="66" fillId="0" borderId="52" xfId="0" applyFont="1" applyBorder="1"/>
    <xf numFmtId="0" fontId="66" fillId="0" borderId="10" xfId="0" applyFont="1" applyBorder="1"/>
    <xf numFmtId="0" fontId="11" fillId="2" borderId="6" xfId="0" applyFont="1" applyFill="1" applyBorder="1" applyAlignment="1">
      <alignment horizontal="left" wrapText="1" indent="1"/>
    </xf>
    <xf numFmtId="0" fontId="12" fillId="2" borderId="5" xfId="0" applyFont="1" applyFill="1" applyBorder="1" applyAlignment="1">
      <alignment horizontal="left" vertical="top" wrapText="1" indent="1"/>
    </xf>
    <xf numFmtId="0" fontId="12" fillId="2" borderId="8" xfId="0" applyFont="1" applyFill="1" applyBorder="1" applyAlignment="1">
      <alignment horizontal="center" wrapText="1"/>
    </xf>
    <xf numFmtId="0" fontId="12" fillId="2" borderId="10" xfId="0" applyFont="1" applyFill="1" applyBorder="1" applyAlignment="1">
      <alignment horizontal="center" vertical="top" wrapText="1"/>
    </xf>
    <xf numFmtId="168" fontId="0" fillId="0" borderId="1" xfId="0" applyNumberFormat="1" applyBorder="1"/>
    <xf numFmtId="171" fontId="74" fillId="2" borderId="1" xfId="0" applyNumberFormat="1" applyFont="1" applyFill="1" applyBorder="1" applyAlignment="1">
      <alignment horizontal="center" vertical="center"/>
    </xf>
    <xf numFmtId="0" fontId="74" fillId="2" borderId="13" xfId="0" applyFont="1" applyFill="1" applyBorder="1" applyAlignment="1">
      <alignment horizontal="center" vertical="center"/>
    </xf>
    <xf numFmtId="171" fontId="75" fillId="4" borderId="1" xfId="0" applyNumberFormat="1" applyFont="1" applyFill="1" applyBorder="1" applyAlignment="1">
      <alignment horizontal="center" vertical="center"/>
    </xf>
    <xf numFmtId="0" fontId="75" fillId="4" borderId="13" xfId="0" applyFont="1" applyFill="1" applyBorder="1" applyAlignment="1">
      <alignment horizontal="center" vertical="center"/>
    </xf>
    <xf numFmtId="0" fontId="75" fillId="4" borderId="1" xfId="0" applyFont="1" applyFill="1" applyBorder="1" applyAlignment="1">
      <alignment horizontal="center" vertical="center"/>
    </xf>
    <xf numFmtId="0" fontId="76" fillId="2" borderId="13" xfId="16" applyFont="1" applyFill="1" applyBorder="1" applyAlignment="1">
      <alignment vertical="center" wrapText="1"/>
    </xf>
    <xf numFmtId="3" fontId="77" fillId="2" borderId="1" xfId="16" applyNumberFormat="1" applyFont="1" applyFill="1" applyBorder="1" applyAlignment="1">
      <alignment horizontal="center" vertical="center" wrapText="1"/>
    </xf>
    <xf numFmtId="3" fontId="77" fillId="2" borderId="20" xfId="16" applyNumberFormat="1" applyFont="1" applyFill="1" applyBorder="1" applyAlignment="1">
      <alignment horizontal="center" vertical="center" wrapText="1"/>
    </xf>
    <xf numFmtId="3" fontId="77" fillId="2" borderId="1" xfId="16" applyNumberFormat="1" applyFont="1" applyFill="1" applyBorder="1" applyAlignment="1">
      <alignment horizontal="center" vertical="center"/>
    </xf>
    <xf numFmtId="3" fontId="77" fillId="2" borderId="20" xfId="16" applyNumberFormat="1" applyFont="1" applyFill="1" applyBorder="1" applyAlignment="1">
      <alignment horizontal="center" vertical="center"/>
    </xf>
    <xf numFmtId="0" fontId="1" fillId="0" borderId="1" xfId="16" applyBorder="1"/>
    <xf numFmtId="168" fontId="11" fillId="3" borderId="21" xfId="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0" fontId="61" fillId="2" borderId="5" xfId="0" applyFont="1" applyFill="1" applyBorder="1" applyAlignment="1">
      <alignment horizontal="center" vertical="center" wrapText="1"/>
    </xf>
    <xf numFmtId="168" fontId="85" fillId="3" borderId="8" xfId="1" applyNumberFormat="1" applyFont="1" applyFill="1" applyBorder="1" applyAlignment="1">
      <alignment horizontal="center" wrapText="1"/>
    </xf>
    <xf numFmtId="169" fontId="86" fillId="3" borderId="10" xfId="0" applyNumberFormat="1" applyFont="1" applyFill="1" applyBorder="1" applyAlignment="1">
      <alignment horizontal="center" vertical="top" wrapText="1"/>
    </xf>
    <xf numFmtId="168" fontId="75" fillId="0" borderId="1" xfId="0" applyNumberFormat="1" applyFont="1" applyFill="1" applyBorder="1" applyAlignment="1">
      <alignment horizontal="center" vertical="center" wrapText="1"/>
    </xf>
    <xf numFmtId="0" fontId="75" fillId="0" borderId="1" xfId="0" applyFont="1" applyFill="1" applyBorder="1" applyAlignment="1">
      <alignment horizontal="center" vertical="center" wrapText="1"/>
    </xf>
    <xf numFmtId="170" fontId="87" fillId="2" borderId="37" xfId="1" applyNumberFormat="1" applyFont="1" applyFill="1" applyBorder="1" applyAlignment="1">
      <alignment horizontal="center" vertical="center" wrapText="1"/>
    </xf>
    <xf numFmtId="170" fontId="87" fillId="2" borderId="1" xfId="1" applyNumberFormat="1" applyFont="1" applyFill="1" applyBorder="1" applyAlignment="1">
      <alignment horizontal="center" vertical="center" wrapText="1"/>
    </xf>
    <xf numFmtId="170" fontId="87" fillId="2" borderId="21" xfId="1" applyNumberFormat="1" applyFont="1" applyFill="1" applyBorder="1" applyAlignment="1">
      <alignment horizontal="center" vertical="center" wrapText="1"/>
    </xf>
    <xf numFmtId="0" fontId="88" fillId="2" borderId="3" xfId="0" applyFont="1" applyFill="1" applyBorder="1" applyAlignment="1">
      <alignment horizontal="left" vertical="center" wrapText="1" indent="1"/>
    </xf>
    <xf numFmtId="170" fontId="87" fillId="2" borderId="3" xfId="1" applyNumberFormat="1" applyFont="1" applyFill="1" applyBorder="1" applyAlignment="1">
      <alignment horizontal="center" vertical="center" wrapText="1"/>
    </xf>
    <xf numFmtId="170" fontId="87" fillId="2" borderId="6" xfId="1" applyNumberFormat="1" applyFont="1" applyFill="1" applyBorder="1" applyAlignment="1">
      <alignment horizontal="center" vertical="center" wrapText="1"/>
    </xf>
    <xf numFmtId="0" fontId="61" fillId="0" borderId="1" xfId="0" applyFont="1" applyFill="1" applyBorder="1" applyAlignment="1">
      <alignment horizontal="left" vertical="center" indent="1"/>
    </xf>
    <xf numFmtId="0" fontId="90" fillId="0" borderId="13" xfId="0" applyFont="1" applyBorder="1" applyAlignment="1">
      <alignment horizontal="left" vertical="center"/>
    </xf>
    <xf numFmtId="0" fontId="19" fillId="0" borderId="20" xfId="0" applyFont="1" applyBorder="1" applyAlignment="1">
      <alignment horizontal="left" vertical="center"/>
    </xf>
    <xf numFmtId="0" fontId="19" fillId="0" borderId="10" xfId="0" applyFont="1" applyBorder="1" applyAlignment="1">
      <alignment horizontal="left" vertical="center"/>
    </xf>
    <xf numFmtId="0" fontId="19" fillId="0" borderId="9" xfId="0" applyFont="1" applyBorder="1" applyAlignment="1">
      <alignment horizontal="left" vertical="center"/>
    </xf>
    <xf numFmtId="0" fontId="0" fillId="0" borderId="11" xfId="0" applyBorder="1"/>
    <xf numFmtId="0" fontId="30" fillId="7" borderId="0" xfId="0" applyFont="1" applyFill="1" applyBorder="1" applyAlignment="1">
      <alignment horizontal="left" vertical="top" wrapText="1" indent="1"/>
    </xf>
    <xf numFmtId="0" fontId="31" fillId="7" borderId="0" xfId="0" applyFont="1" applyFill="1" applyBorder="1" applyAlignment="1">
      <alignment horizontal="center" vertical="center" wrapText="1"/>
    </xf>
    <xf numFmtId="170" fontId="32" fillId="7" borderId="0" xfId="1" applyNumberFormat="1" applyFont="1" applyFill="1" applyBorder="1" applyAlignment="1">
      <alignment horizontal="center" vertical="center" wrapText="1"/>
    </xf>
    <xf numFmtId="0" fontId="30" fillId="7" borderId="0" xfId="0" applyFont="1" applyFill="1"/>
    <xf numFmtId="0" fontId="91" fillId="2" borderId="21" xfId="0" applyFont="1" applyFill="1" applyBorder="1" applyAlignment="1">
      <alignment horizontal="left" vertical="top" wrapText="1" indent="1"/>
    </xf>
    <xf numFmtId="170" fontId="91" fillId="2" borderId="21" xfId="1" applyNumberFormat="1" applyFont="1" applyFill="1" applyBorder="1" applyAlignment="1">
      <alignment horizontal="center" vertical="center"/>
    </xf>
    <xf numFmtId="0" fontId="93" fillId="2" borderId="21" xfId="0" applyFont="1" applyFill="1" applyBorder="1" applyAlignment="1">
      <alignment horizontal="center" vertical="center" wrapText="1"/>
    </xf>
    <xf numFmtId="0" fontId="95" fillId="2" borderId="21" xfId="0" applyFont="1" applyFill="1" applyBorder="1" applyAlignment="1">
      <alignment horizontal="center" vertical="center" wrapText="1"/>
    </xf>
    <xf numFmtId="0" fontId="94" fillId="2" borderId="21" xfId="0" applyFont="1" applyFill="1" applyBorder="1" applyAlignment="1">
      <alignment horizontal="left" vertical="top" wrapText="1" indent="1"/>
    </xf>
    <xf numFmtId="168" fontId="11" fillId="3" borderId="21" xfId="1" applyNumberFormat="1" applyFont="1" applyFill="1" applyBorder="1" applyAlignment="1">
      <alignment horizontal="center" vertical="center"/>
    </xf>
    <xf numFmtId="168" fontId="11" fillId="3" borderId="8" xfId="1" applyNumberFormat="1" applyFont="1" applyFill="1" applyBorder="1" applyAlignment="1">
      <alignment horizontal="center" vertical="center" wrapText="1"/>
    </xf>
    <xf numFmtId="168" fontId="98" fillId="3" borderId="21" xfId="1" applyNumberFormat="1" applyFont="1" applyFill="1" applyBorder="1" applyAlignment="1">
      <alignment horizontal="center" vertical="center" wrapText="1"/>
    </xf>
    <xf numFmtId="0" fontId="22" fillId="0" borderId="0" xfId="0" applyFont="1" applyFill="1"/>
    <xf numFmtId="0" fontId="30" fillId="0" borderId="21" xfId="0" applyFont="1" applyFill="1" applyBorder="1" applyAlignment="1">
      <alignment vertical="top" wrapText="1"/>
    </xf>
    <xf numFmtId="168" fontId="11" fillId="3" borderId="21" xfId="1" applyNumberFormat="1" applyFont="1" applyFill="1" applyBorder="1" applyAlignment="1">
      <alignment horizontal="center" vertical="center"/>
    </xf>
    <xf numFmtId="0" fontId="61" fillId="2" borderId="35" xfId="0" applyFont="1" applyFill="1" applyBorder="1" applyAlignment="1">
      <alignment horizontal="center" vertical="center" wrapText="1"/>
    </xf>
    <xf numFmtId="0" fontId="61" fillId="2" borderId="40" xfId="0" applyFont="1" applyFill="1" applyBorder="1" applyAlignment="1">
      <alignment horizontal="center" vertical="center" wrapText="1"/>
    </xf>
    <xf numFmtId="0" fontId="43" fillId="2" borderId="20" xfId="0" applyFont="1" applyFill="1" applyBorder="1" applyAlignment="1">
      <alignment horizontal="center" vertical="center" wrapText="1"/>
    </xf>
    <xf numFmtId="0" fontId="94" fillId="2" borderId="21" xfId="0" applyFont="1" applyFill="1" applyBorder="1" applyAlignment="1">
      <alignment horizontal="left" wrapText="1" indent="1"/>
    </xf>
    <xf numFmtId="168" fontId="99" fillId="3" borderId="21" xfId="1" applyNumberFormat="1" applyFont="1" applyFill="1" applyBorder="1" applyAlignment="1">
      <alignment horizontal="center" vertical="center"/>
    </xf>
    <xf numFmtId="170" fontId="100" fillId="2" borderId="6" xfId="1" applyNumberFormat="1" applyFont="1" applyFill="1" applyBorder="1" applyAlignment="1">
      <alignment horizontal="center" vertical="center" wrapText="1"/>
    </xf>
    <xf numFmtId="170" fontId="100" fillId="2" borderId="39" xfId="1" applyNumberFormat="1" applyFont="1" applyFill="1" applyBorder="1" applyAlignment="1">
      <alignment horizontal="center" vertical="center" wrapText="1"/>
    </xf>
    <xf numFmtId="168" fontId="101" fillId="2" borderId="21" xfId="1" applyNumberFormat="1" applyFont="1" applyFill="1" applyBorder="1" applyAlignment="1">
      <alignment horizontal="center" vertical="center" wrapText="1"/>
    </xf>
    <xf numFmtId="0" fontId="88" fillId="2" borderId="5" xfId="0" applyFont="1" applyFill="1" applyBorder="1" applyAlignment="1">
      <alignment horizontal="left" vertical="center" wrapText="1" indent="1"/>
    </xf>
    <xf numFmtId="4" fontId="102" fillId="2" borderId="1" xfId="2" applyNumberFormat="1" applyFont="1" applyFill="1" applyBorder="1" applyAlignment="1">
      <alignment horizontal="center" wrapText="1"/>
    </xf>
    <xf numFmtId="4" fontId="102" fillId="3" borderId="1" xfId="2" applyNumberFormat="1" applyFont="1" applyFill="1" applyBorder="1" applyAlignment="1">
      <alignment horizontal="center" wrapText="1"/>
    </xf>
    <xf numFmtId="49" fontId="97" fillId="7" borderId="1" xfId="0" quotePrefix="1" applyNumberFormat="1" applyFont="1" applyFill="1" applyBorder="1" applyAlignment="1">
      <alignment horizontal="left"/>
    </xf>
    <xf numFmtId="0" fontId="20" fillId="2" borderId="13" xfId="0" applyFont="1" applyFill="1" applyBorder="1" applyAlignment="1">
      <alignment vertical="center" wrapText="1"/>
    </xf>
    <xf numFmtId="0" fontId="74" fillId="2" borderId="1" xfId="0" applyFont="1" applyFill="1" applyBorder="1" applyAlignment="1">
      <alignment horizontal="center" vertical="center" wrapText="1"/>
    </xf>
    <xf numFmtId="0" fontId="74" fillId="2" borderId="20" xfId="0" applyFont="1" applyFill="1" applyBorder="1" applyAlignment="1">
      <alignment horizontal="center" vertical="center" wrapText="1"/>
    </xf>
    <xf numFmtId="3" fontId="74" fillId="2" borderId="20" xfId="0" applyNumberFormat="1" applyFont="1" applyFill="1" applyBorder="1" applyAlignment="1">
      <alignment horizontal="center" vertical="center"/>
    </xf>
    <xf numFmtId="0" fontId="108" fillId="0" borderId="13" xfId="0" applyFont="1" applyFill="1" applyBorder="1" applyAlignment="1">
      <alignment vertical="center"/>
    </xf>
    <xf numFmtId="171" fontId="74" fillId="2" borderId="1" xfId="0" quotePrefix="1" applyNumberFormat="1" applyFont="1" applyFill="1" applyBorder="1" applyAlignment="1">
      <alignment horizontal="center" vertical="center"/>
    </xf>
    <xf numFmtId="0" fontId="15" fillId="0" borderId="20" xfId="3" applyFont="1" applyFill="1" applyBorder="1" applyAlignment="1">
      <alignment vertical="center" wrapText="1"/>
    </xf>
    <xf numFmtId="0" fontId="61" fillId="0" borderId="13" xfId="0" applyFont="1" applyBorder="1" applyAlignment="1">
      <alignment wrapText="1"/>
    </xf>
    <xf numFmtId="0" fontId="61" fillId="0" borderId="14" xfId="0" applyFont="1" applyBorder="1" applyAlignment="1">
      <alignment wrapText="1"/>
    </xf>
    <xf numFmtId="0" fontId="56" fillId="4" borderId="7"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8" fillId="4" borderId="7" xfId="0" applyFont="1" applyFill="1" applyBorder="1" applyAlignment="1">
      <alignment horizontal="center" vertical="center" textRotation="90"/>
    </xf>
    <xf numFmtId="0" fontId="0" fillId="0" borderId="2" xfId="0" applyBorder="1" applyAlignment="1">
      <alignment vertical="center" textRotation="90"/>
    </xf>
    <xf numFmtId="0" fontId="0" fillId="0" borderId="9" xfId="0" applyBorder="1" applyAlignment="1">
      <alignment vertical="center" textRotation="90"/>
    </xf>
    <xf numFmtId="0" fontId="7" fillId="4" borderId="13" xfId="0" applyFont="1" applyFill="1" applyBorder="1" applyAlignment="1">
      <alignment horizontal="center" vertical="center"/>
    </xf>
    <xf numFmtId="0" fontId="7" fillId="4" borderId="20" xfId="0" applyFont="1" applyFill="1" applyBorder="1" applyAlignment="1">
      <alignment horizontal="center" vertical="center"/>
    </xf>
    <xf numFmtId="0" fontId="8" fillId="4" borderId="2" xfId="0" applyFont="1" applyFill="1" applyBorder="1" applyAlignment="1">
      <alignment horizontal="center" vertical="center" textRotation="90"/>
    </xf>
    <xf numFmtId="0" fontId="7"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30" fillId="0" borderId="22" xfId="0" applyFont="1" applyFill="1" applyBorder="1" applyAlignment="1">
      <alignment horizontal="left" vertical="top" wrapText="1"/>
    </xf>
    <xf numFmtId="0" fontId="30" fillId="0" borderId="23" xfId="0" applyFont="1" applyFill="1" applyBorder="1" applyAlignment="1">
      <alignment horizontal="left" vertical="top" wrapText="1"/>
    </xf>
    <xf numFmtId="0" fontId="30" fillId="0" borderId="24" xfId="0" applyFont="1" applyFill="1" applyBorder="1" applyAlignment="1">
      <alignment horizontal="left" vertical="top" wrapText="1"/>
    </xf>
    <xf numFmtId="0" fontId="11" fillId="0" borderId="13" xfId="0" applyFont="1" applyBorder="1" applyAlignment="1">
      <alignment vertical="center" wrapText="1"/>
    </xf>
    <xf numFmtId="0" fontId="11" fillId="0" borderId="14" xfId="0" applyFont="1" applyBorder="1" applyAlignment="1">
      <alignment vertical="center" wrapText="1"/>
    </xf>
    <xf numFmtId="168" fontId="11" fillId="3" borderId="21" xfId="1" applyNumberFormat="1" applyFont="1" applyFill="1" applyBorder="1" applyAlignment="1">
      <alignment horizontal="center" vertical="center"/>
    </xf>
    <xf numFmtId="0" fontId="95" fillId="2" borderId="28" xfId="0" applyFont="1" applyFill="1" applyBorder="1" applyAlignment="1">
      <alignment horizontal="center" vertical="center" wrapText="1"/>
    </xf>
    <xf numFmtId="0" fontId="95" fillId="2" borderId="29" xfId="0" applyFont="1" applyFill="1" applyBorder="1" applyAlignment="1">
      <alignment horizontal="center" vertical="center" wrapText="1"/>
    </xf>
    <xf numFmtId="0" fontId="11" fillId="0" borderId="6" xfId="0" applyFont="1" applyBorder="1" applyAlignment="1">
      <alignment wrapText="1"/>
    </xf>
    <xf numFmtId="0" fontId="11" fillId="0" borderId="12" xfId="0" applyFont="1" applyBorder="1" applyAlignment="1">
      <alignment wrapText="1"/>
    </xf>
    <xf numFmtId="170" fontId="32" fillId="5" borderId="45" xfId="1" applyNumberFormat="1" applyFont="1" applyFill="1" applyBorder="1" applyAlignment="1">
      <alignment horizontal="center" vertical="center" wrapText="1"/>
    </xf>
    <xf numFmtId="170" fontId="32" fillId="5" borderId="46" xfId="1" applyNumberFormat="1" applyFont="1" applyFill="1" applyBorder="1" applyAlignment="1">
      <alignment horizontal="center" vertical="center" wrapText="1"/>
    </xf>
    <xf numFmtId="170" fontId="32" fillId="5" borderId="47" xfId="1" applyNumberFormat="1" applyFont="1" applyFill="1" applyBorder="1" applyAlignment="1">
      <alignment horizontal="center" vertical="center" wrapText="1"/>
    </xf>
    <xf numFmtId="0" fontId="63" fillId="2" borderId="6" xfId="0" applyFont="1" applyFill="1" applyBorder="1" applyAlignment="1">
      <alignment horizontal="left" wrapText="1" indent="1"/>
    </xf>
    <xf numFmtId="0" fontId="61" fillId="2" borderId="7" xfId="0" applyFont="1" applyFill="1" applyBorder="1" applyAlignment="1">
      <alignment horizontal="left" wrapText="1" indent="1"/>
    </xf>
    <xf numFmtId="0" fontId="95" fillId="2" borderId="8" xfId="0" applyFont="1" applyFill="1" applyBorder="1" applyAlignment="1">
      <alignment horizontal="center" vertical="center" wrapText="1"/>
    </xf>
    <xf numFmtId="0" fontId="95" fillId="2" borderId="4" xfId="0" applyFont="1" applyFill="1" applyBorder="1" applyAlignment="1">
      <alignment horizontal="center" vertical="center" wrapText="1"/>
    </xf>
    <xf numFmtId="0" fontId="95" fillId="2" borderId="10" xfId="0" applyFont="1" applyFill="1" applyBorder="1" applyAlignment="1">
      <alignment horizontal="center" vertical="center" wrapText="1"/>
    </xf>
    <xf numFmtId="168" fontId="11" fillId="3" borderId="8" xfId="1" applyNumberFormat="1" applyFont="1" applyFill="1" applyBorder="1" applyAlignment="1">
      <alignment horizontal="center" vertical="center" wrapText="1"/>
    </xf>
    <xf numFmtId="168" fontId="11" fillId="3" borderId="4" xfId="1" applyNumberFormat="1" applyFont="1" applyFill="1" applyBorder="1" applyAlignment="1">
      <alignment horizontal="center" vertical="center" wrapText="1"/>
    </xf>
    <xf numFmtId="168" fontId="11" fillId="3" borderId="10" xfId="1" applyNumberFormat="1" applyFont="1" applyFill="1" applyBorder="1" applyAlignment="1">
      <alignment horizontal="center" vertical="center" wrapText="1"/>
    </xf>
    <xf numFmtId="0" fontId="27" fillId="4" borderId="1" xfId="0" applyFont="1" applyFill="1" applyBorder="1" applyAlignment="1">
      <alignment horizontal="center" vertical="center"/>
    </xf>
    <xf numFmtId="170" fontId="32" fillId="5" borderId="48" xfId="1" applyNumberFormat="1" applyFont="1" applyFill="1" applyBorder="1" applyAlignment="1">
      <alignment horizontal="center" vertical="center" wrapText="1"/>
    </xf>
    <xf numFmtId="170" fontId="32" fillId="5" borderId="3" xfId="1" applyNumberFormat="1" applyFont="1" applyFill="1" applyBorder="1" applyAlignment="1">
      <alignment horizontal="center" vertical="center" wrapText="1"/>
    </xf>
    <xf numFmtId="170" fontId="32" fillId="5" borderId="5" xfId="1" applyNumberFormat="1" applyFont="1" applyFill="1" applyBorder="1" applyAlignment="1">
      <alignment horizontal="center" vertical="center" wrapText="1"/>
    </xf>
    <xf numFmtId="0" fontId="61" fillId="2" borderId="53" xfId="0" applyFont="1" applyFill="1" applyBorder="1" applyAlignment="1">
      <alignment horizontal="center"/>
    </xf>
    <xf numFmtId="0" fontId="92" fillId="2" borderId="54" xfId="0" applyFont="1" applyFill="1" applyBorder="1" applyAlignment="1">
      <alignment horizontal="center"/>
    </xf>
    <xf numFmtId="0" fontId="92" fillId="2" borderId="55" xfId="0" applyFont="1" applyFill="1" applyBorder="1" applyAlignment="1">
      <alignment horizontal="center"/>
    </xf>
    <xf numFmtId="0" fontId="68" fillId="4" borderId="35" xfId="0" applyFont="1" applyFill="1" applyBorder="1" applyAlignment="1">
      <alignment horizontal="center" vertical="center"/>
    </xf>
    <xf numFmtId="0" fontId="68" fillId="4" borderId="36" xfId="0" applyFont="1" applyFill="1" applyBorder="1" applyAlignment="1">
      <alignment horizontal="center" vertical="center"/>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0" fontId="27" fillId="4" borderId="33" xfId="0" applyFont="1" applyFill="1" applyBorder="1" applyAlignment="1">
      <alignment horizontal="right" vertical="center" indent="2"/>
    </xf>
    <xf numFmtId="0" fontId="27" fillId="4" borderId="34" xfId="0" applyFont="1" applyFill="1" applyBorder="1" applyAlignment="1">
      <alignment horizontal="right" vertical="center" indent="2"/>
    </xf>
    <xf numFmtId="0" fontId="27" fillId="4" borderId="35" xfId="0" applyFont="1" applyFill="1" applyBorder="1" applyAlignment="1">
      <alignment horizontal="right" vertical="center" indent="2"/>
    </xf>
    <xf numFmtId="0" fontId="27" fillId="4" borderId="36" xfId="0" applyFont="1" applyFill="1" applyBorder="1" applyAlignment="1">
      <alignment horizontal="right" vertical="center" indent="2"/>
    </xf>
    <xf numFmtId="0" fontId="61" fillId="2" borderId="29" xfId="0" applyFont="1" applyFill="1" applyBorder="1" applyAlignment="1">
      <alignment horizontal="center" vertical="center" wrapText="1"/>
    </xf>
    <xf numFmtId="0" fontId="61" fillId="2" borderId="21" xfId="0" applyFont="1" applyFill="1" applyBorder="1" applyAlignment="1">
      <alignment horizontal="center" vertical="center" wrapText="1"/>
    </xf>
    <xf numFmtId="0" fontId="61" fillId="2" borderId="13" xfId="0" applyFont="1" applyFill="1" applyBorder="1" applyAlignment="1">
      <alignment horizontal="center" vertical="center" wrapText="1"/>
    </xf>
    <xf numFmtId="0" fontId="61" fillId="2" borderId="14" xfId="0" applyFont="1" applyFill="1" applyBorder="1" applyAlignment="1">
      <alignment horizontal="center" vertical="center" wrapText="1"/>
    </xf>
    <xf numFmtId="0" fontId="27" fillId="5" borderId="49" xfId="0" applyFont="1" applyFill="1" applyBorder="1" applyAlignment="1">
      <alignment horizontal="center" vertical="center" wrapText="1"/>
    </xf>
    <xf numFmtId="0" fontId="27" fillId="5" borderId="50" xfId="0" applyFont="1" applyFill="1" applyBorder="1" applyAlignment="1">
      <alignment horizontal="center" vertical="center" wrapText="1"/>
    </xf>
    <xf numFmtId="0" fontId="27" fillId="5" borderId="51" xfId="0" applyFont="1" applyFill="1" applyBorder="1" applyAlignment="1">
      <alignment horizontal="center" vertical="center" wrapText="1"/>
    </xf>
    <xf numFmtId="0" fontId="27" fillId="5" borderId="42"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44" xfId="0" applyFont="1" applyFill="1" applyBorder="1" applyAlignment="1">
      <alignment horizontal="center" vertical="center" wrapText="1"/>
    </xf>
    <xf numFmtId="4" fontId="64" fillId="5" borderId="8" xfId="2" applyNumberFormat="1" applyFont="1" applyFill="1" applyBorder="1" applyAlignment="1">
      <alignment horizontal="center" vertical="center" wrapText="1"/>
    </xf>
    <xf numFmtId="4" fontId="64" fillId="5" borderId="10" xfId="2" applyNumberFormat="1" applyFont="1" applyFill="1" applyBorder="1" applyAlignment="1">
      <alignment horizontal="center" vertical="center" wrapText="1"/>
    </xf>
    <xf numFmtId="1" fontId="65" fillId="5" borderId="6" xfId="2" applyNumberFormat="1" applyFont="1" applyFill="1" applyBorder="1" applyAlignment="1">
      <alignment horizontal="center" vertical="center" wrapText="1"/>
    </xf>
    <xf numFmtId="1" fontId="65" fillId="5" borderId="12" xfId="2" applyNumberFormat="1" applyFont="1" applyFill="1" applyBorder="1" applyAlignment="1">
      <alignment horizontal="center" vertical="center" wrapText="1"/>
    </xf>
    <xf numFmtId="1" fontId="65" fillId="5" borderId="5" xfId="2" applyNumberFormat="1" applyFont="1" applyFill="1" applyBorder="1" applyAlignment="1">
      <alignment horizontal="center" vertical="center" wrapText="1"/>
    </xf>
    <xf numFmtId="1" fontId="65" fillId="5" borderId="11" xfId="2" applyNumberFormat="1" applyFont="1" applyFill="1" applyBorder="1" applyAlignment="1">
      <alignment horizontal="center" vertical="center" wrapText="1"/>
    </xf>
    <xf numFmtId="0" fontId="106" fillId="4" borderId="13" xfId="0" applyFont="1" applyFill="1" applyBorder="1" applyAlignment="1">
      <alignment horizontal="center" vertical="center"/>
    </xf>
    <xf numFmtId="0" fontId="106" fillId="4" borderId="14" xfId="0" applyFont="1" applyFill="1" applyBorder="1" applyAlignment="1">
      <alignment horizontal="center" vertical="center"/>
    </xf>
    <xf numFmtId="0" fontId="15" fillId="0" borderId="13" xfId="3" applyFont="1" applyFill="1" applyBorder="1" applyAlignment="1">
      <alignment horizontal="center" vertical="center" wrapText="1"/>
    </xf>
    <xf numFmtId="0" fontId="15" fillId="0" borderId="20" xfId="3" applyFont="1" applyFill="1" applyBorder="1" applyAlignment="1">
      <alignment horizontal="center" vertical="center" wrapText="1"/>
    </xf>
    <xf numFmtId="0" fontId="74" fillId="2" borderId="13" xfId="0" applyFont="1" applyFill="1" applyBorder="1" applyAlignment="1">
      <alignment horizontal="center" vertical="center"/>
    </xf>
    <xf numFmtId="0" fontId="74" fillId="2" borderId="14" xfId="0" applyFont="1" applyFill="1" applyBorder="1" applyAlignment="1">
      <alignment horizontal="center" vertical="center"/>
    </xf>
    <xf numFmtId="0" fontId="74" fillId="2" borderId="6" xfId="0" applyFont="1" applyFill="1" applyBorder="1" applyAlignment="1">
      <alignment horizontal="center" vertical="center"/>
    </xf>
    <xf numFmtId="0" fontId="74" fillId="2" borderId="7" xfId="0" applyFont="1" applyFill="1" applyBorder="1" applyAlignment="1">
      <alignment horizontal="center" vertical="center"/>
    </xf>
    <xf numFmtId="0" fontId="17" fillId="0" borderId="1" xfId="0" applyNumberFormat="1" applyFont="1" applyBorder="1" applyAlignment="1">
      <alignment vertical="center" wrapText="1"/>
    </xf>
    <xf numFmtId="0" fontId="17" fillId="0" borderId="13" xfId="0" applyNumberFormat="1" applyFont="1" applyBorder="1" applyAlignment="1">
      <alignment vertical="center" wrapText="1"/>
    </xf>
    <xf numFmtId="0" fontId="44" fillId="4" borderId="5" xfId="0" applyFont="1" applyFill="1" applyBorder="1" applyAlignment="1">
      <alignment horizontal="center" vertical="center"/>
    </xf>
    <xf numFmtId="0" fontId="44" fillId="4" borderId="11" xfId="0" applyFont="1" applyFill="1" applyBorder="1" applyAlignment="1">
      <alignment horizontal="center" vertical="center"/>
    </xf>
    <xf numFmtId="0" fontId="44" fillId="4" borderId="5" xfId="3" applyFont="1" applyFill="1" applyBorder="1" applyAlignment="1">
      <alignment horizontal="center" vertical="center" wrapText="1"/>
    </xf>
    <xf numFmtId="0" fontId="44" fillId="4" borderId="11" xfId="3" applyFont="1" applyFill="1" applyBorder="1" applyAlignment="1">
      <alignment horizontal="center" vertical="center" wrapText="1"/>
    </xf>
    <xf numFmtId="0" fontId="44" fillId="4" borderId="9" xfId="3" applyFont="1" applyFill="1" applyBorder="1" applyAlignment="1">
      <alignment horizontal="center" vertical="center" wrapText="1"/>
    </xf>
    <xf numFmtId="0" fontId="7" fillId="4" borderId="13" xfId="0" applyFont="1" applyFill="1" applyBorder="1" applyAlignment="1">
      <alignment vertical="center"/>
    </xf>
    <xf numFmtId="0" fontId="7" fillId="4" borderId="14" xfId="0" applyFont="1" applyFill="1" applyBorder="1" applyAlignment="1">
      <alignment vertical="center"/>
    </xf>
    <xf numFmtId="0" fontId="7" fillId="4" borderId="20" xfId="0" applyFont="1" applyFill="1" applyBorder="1" applyAlignment="1">
      <alignment vertical="center"/>
    </xf>
    <xf numFmtId="0" fontId="20" fillId="2" borderId="6" xfId="0" applyFont="1" applyFill="1" applyBorder="1" applyAlignment="1">
      <alignment vertical="center" wrapText="1"/>
    </xf>
    <xf numFmtId="0" fontId="20" fillId="2" borderId="12" xfId="0" applyFont="1" applyFill="1" applyBorder="1" applyAlignment="1">
      <alignment vertical="center" wrapText="1"/>
    </xf>
    <xf numFmtId="0" fontId="20" fillId="2" borderId="7" xfId="0" applyFont="1" applyFill="1" applyBorder="1" applyAlignment="1">
      <alignment vertical="center" wrapText="1"/>
    </xf>
    <xf numFmtId="0" fontId="20" fillId="2" borderId="13" xfId="0" applyFont="1" applyFill="1" applyBorder="1" applyAlignment="1">
      <alignment vertical="center" wrapText="1"/>
    </xf>
    <xf numFmtId="0" fontId="20" fillId="2" borderId="14" xfId="0" applyFont="1" applyFill="1" applyBorder="1" applyAlignment="1">
      <alignment vertical="center" wrapText="1"/>
    </xf>
    <xf numFmtId="0" fontId="20" fillId="2" borderId="20" xfId="0" applyFont="1" applyFill="1" applyBorder="1" applyAlignment="1">
      <alignment vertical="center" wrapText="1"/>
    </xf>
    <xf numFmtId="0" fontId="7" fillId="4" borderId="5" xfId="0" applyFont="1" applyFill="1" applyBorder="1" applyAlignment="1">
      <alignment vertical="center"/>
    </xf>
    <xf numFmtId="0" fontId="7" fillId="4" borderId="11" xfId="0" applyFont="1" applyFill="1" applyBorder="1" applyAlignment="1">
      <alignment vertical="center"/>
    </xf>
    <xf numFmtId="0" fontId="7" fillId="4" borderId="9" xfId="0" applyFont="1" applyFill="1" applyBorder="1" applyAlignment="1">
      <alignment vertical="center"/>
    </xf>
    <xf numFmtId="0" fontId="7" fillId="5" borderId="10" xfId="16" applyFont="1" applyFill="1" applyBorder="1" applyAlignment="1">
      <alignment vertical="center"/>
    </xf>
    <xf numFmtId="0" fontId="7" fillId="5" borderId="5" xfId="16" applyFont="1" applyFill="1" applyBorder="1" applyAlignment="1">
      <alignment vertical="center"/>
    </xf>
    <xf numFmtId="3" fontId="77" fillId="2" borderId="13" xfId="16" applyNumberFormat="1" applyFont="1" applyFill="1" applyBorder="1" applyAlignment="1">
      <alignment horizontal="center" vertical="center" wrapText="1"/>
    </xf>
    <xf numFmtId="0" fontId="0" fillId="0" borderId="20" xfId="0" applyBorder="1" applyAlignment="1">
      <alignment horizontal="center" vertical="center" wrapText="1"/>
    </xf>
    <xf numFmtId="0" fontId="79" fillId="0" borderId="1" xfId="16" applyNumberFormat="1" applyFont="1" applyBorder="1" applyAlignment="1">
      <alignment vertical="center" wrapText="1"/>
    </xf>
    <xf numFmtId="0" fontId="17" fillId="0" borderId="1" xfId="16" applyNumberFormat="1" applyFont="1" applyBorder="1" applyAlignment="1">
      <alignment vertical="center" wrapText="1"/>
    </xf>
    <xf numFmtId="0" fontId="6" fillId="3" borderId="13" xfId="0" applyFont="1" applyFill="1" applyBorder="1" applyAlignment="1">
      <alignment vertical="center" wrapText="1"/>
    </xf>
  </cellXfs>
  <cellStyles count="17">
    <cellStyle name="Comma 2" xfId="15"/>
    <cellStyle name="Millares [0]_Person" xfId="4"/>
    <cellStyle name="Millares_Person" xfId="5"/>
    <cellStyle name="Moeda [0]_aola" xfId="6"/>
    <cellStyle name="Moeda_aola" xfId="7"/>
    <cellStyle name="Moneda [0]_Person" xfId="8"/>
    <cellStyle name="Moneda_Person" xfId="9"/>
    <cellStyle name="Norm࿈࿈" xfId="13"/>
    <cellStyle name="Normal" xfId="0" builtinId="0"/>
    <cellStyle name="Normal 2" xfId="16"/>
    <cellStyle name="Normal_ASTRA_PRICES_03_08 NOT APPLICABLE" xfId="2"/>
    <cellStyle name="Percent 2" xfId="14"/>
    <cellStyle name="Preise inkl." xfId="1"/>
    <cellStyle name="Separador de milhares [0]_Person" xfId="10"/>
    <cellStyle name="Separador de milhares_Person" xfId="11"/>
    <cellStyle name="Standard_Options" xfId="12"/>
    <cellStyle name="표준_C100 BM 동력성능 종합" xfId="3"/>
  </cellStyles>
  <dxfs count="0"/>
  <tableStyles count="0" defaultTableStyle="TableStyleMedium9" defaultPivotStyle="PivotStyleLight16"/>
  <colors>
    <mruColors>
      <color rgb="FF3333FF"/>
      <color rgb="FFEAEAEA"/>
      <color rgb="FFFFFFFF"/>
      <color rgb="FFFCC000"/>
      <color rgb="FFFFCC99"/>
      <color rgb="FFFFFFCC"/>
      <color rgb="FF969696"/>
      <color rgb="FFC0C0C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5.tiff"/></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5375451</xdr:colOff>
      <xdr:row>1</xdr:row>
      <xdr:rowOff>85725</xdr:rowOff>
    </xdr:from>
    <xdr:to>
      <xdr:col>2</xdr:col>
      <xdr:colOff>38101</xdr:colOff>
      <xdr:row>6</xdr:row>
      <xdr:rowOff>52402</xdr:rowOff>
    </xdr:to>
    <xdr:pic>
      <xdr:nvPicPr>
        <xdr:cNvPr id="7" name="Picture 6" descr="Opel_logo_TY_DE_RGB_HiRes.png"/>
        <xdr:cNvPicPr>
          <a:picLocks noChangeAspect="1"/>
        </xdr:cNvPicPr>
      </xdr:nvPicPr>
      <xdr:blipFill>
        <a:blip xmlns:r="http://schemas.openxmlformats.org/officeDocument/2006/relationships" r:embed="rId1" cstate="print"/>
        <a:srcRect l="13311" t="12826" r="12686" b="11920"/>
        <a:stretch>
          <a:fillRect/>
        </a:stretch>
      </xdr:blipFill>
      <xdr:spPr>
        <a:xfrm>
          <a:off x="5537376" y="247650"/>
          <a:ext cx="1044400" cy="1062052"/>
        </a:xfrm>
        <a:prstGeom prst="rect">
          <a:avLst/>
        </a:prstGeom>
      </xdr:spPr>
    </xdr:pic>
    <xdr:clientData/>
  </xdr:twoCellAnchor>
  <xdr:twoCellAnchor editAs="oneCell">
    <xdr:from>
      <xdr:col>1</xdr:col>
      <xdr:colOff>114300</xdr:colOff>
      <xdr:row>7</xdr:row>
      <xdr:rowOff>104774</xdr:rowOff>
    </xdr:from>
    <xdr:to>
      <xdr:col>1</xdr:col>
      <xdr:colOff>5638800</xdr:colOff>
      <xdr:row>8</xdr:row>
      <xdr:rowOff>3647016</xdr:rowOff>
    </xdr:to>
    <xdr:pic>
      <xdr:nvPicPr>
        <xdr:cNvPr id="3" name="Picture 2"/>
        <xdr:cNvPicPr>
          <a:picLocks noChangeAspect="1"/>
        </xdr:cNvPicPr>
      </xdr:nvPicPr>
      <xdr:blipFill rotWithShape="1">
        <a:blip xmlns:r="http://schemas.openxmlformats.org/officeDocument/2006/relationships" r:embed="rId2"/>
        <a:srcRect l="18758" t="14722" r="7618" b="18356"/>
        <a:stretch/>
      </xdr:blipFill>
      <xdr:spPr>
        <a:xfrm>
          <a:off x="276225" y="1552574"/>
          <a:ext cx="5524500" cy="3704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715340</xdr:colOff>
      <xdr:row>0</xdr:row>
      <xdr:rowOff>0</xdr:rowOff>
    </xdr:from>
    <xdr:to>
      <xdr:col>5</xdr:col>
      <xdr:colOff>1327340</xdr:colOff>
      <xdr:row>1</xdr:row>
      <xdr:rowOff>2400</xdr:rowOff>
    </xdr:to>
    <xdr:sp macro="" textlink="">
      <xdr:nvSpPr>
        <xdr:cNvPr id="2" name="Rectangle 1"/>
        <xdr:cNvSpPr>
          <a:spLocks noChangeAspect="1"/>
        </xdr:cNvSpPr>
      </xdr:nvSpPr>
      <xdr:spPr>
        <a:xfrm flipH="1">
          <a:off x="5935040" y="0"/>
          <a:ext cx="612000" cy="612000"/>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1</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429516</xdr:colOff>
      <xdr:row>0</xdr:row>
      <xdr:rowOff>0</xdr:rowOff>
    </xdr:from>
    <xdr:to>
      <xdr:col>3</xdr:col>
      <xdr:colOff>1041516</xdr:colOff>
      <xdr:row>1</xdr:row>
      <xdr:rowOff>2400</xdr:rowOff>
    </xdr:to>
    <xdr:sp macro="" textlink="">
      <xdr:nvSpPr>
        <xdr:cNvPr id="10" name="Rectangle 9"/>
        <xdr:cNvSpPr>
          <a:spLocks noChangeAspect="1"/>
        </xdr:cNvSpPr>
      </xdr:nvSpPr>
      <xdr:spPr>
        <a:xfrm flipH="1">
          <a:off x="7859016" y="0"/>
          <a:ext cx="612000" cy="612000"/>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2</a:t>
          </a:r>
        </a:p>
      </xdr:txBody>
    </xdr:sp>
    <xdr:clientData/>
  </xdr:twoCellAnchor>
  <xdr:twoCellAnchor>
    <xdr:from>
      <xdr:col>0</xdr:col>
      <xdr:colOff>38099</xdr:colOff>
      <xdr:row>64</xdr:row>
      <xdr:rowOff>65435</xdr:rowOff>
    </xdr:from>
    <xdr:to>
      <xdr:col>3</xdr:col>
      <xdr:colOff>933451</xdr:colOff>
      <xdr:row>64</xdr:row>
      <xdr:rowOff>322312</xdr:rowOff>
    </xdr:to>
    <xdr:grpSp>
      <xdr:nvGrpSpPr>
        <xdr:cNvPr id="15" name="Group 50"/>
        <xdr:cNvGrpSpPr>
          <a:grpSpLocks/>
        </xdr:cNvGrpSpPr>
      </xdr:nvGrpSpPr>
      <xdr:grpSpPr bwMode="auto">
        <a:xfrm>
          <a:off x="38099" y="14410085"/>
          <a:ext cx="8324852" cy="256877"/>
          <a:chOff x="-27860" y="32450315"/>
          <a:chExt cx="9791710" cy="60337"/>
        </a:xfrm>
      </xdr:grpSpPr>
      <xdr:sp macro="" textlink="">
        <xdr:nvSpPr>
          <xdr:cNvPr id="16" name="Text Box 5"/>
          <xdr:cNvSpPr txBox="1">
            <a:spLocks noChangeArrowheads="1"/>
          </xdr:cNvSpPr>
        </xdr:nvSpPr>
        <xdr:spPr bwMode="auto">
          <a:xfrm>
            <a:off x="189072" y="32453575"/>
            <a:ext cx="1093858" cy="30582"/>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a:rPr>
              <a:t>= δεν διατίθεται</a:t>
            </a:r>
            <a:r>
              <a:rPr lang="el-GR" sz="1000" b="1" i="0" strike="noStrike">
                <a:solidFill>
                  <a:srgbClr val="000000"/>
                </a:solidFill>
                <a:latin typeface="Opel Sans Italic"/>
              </a:rPr>
              <a:t>   </a:t>
            </a:r>
            <a:r>
              <a:rPr lang="el-GR" sz="1000" b="1" i="0" strike="noStrike">
                <a:solidFill>
                  <a:srgbClr val="000000"/>
                </a:solidFill>
                <a:latin typeface="Opel Sans"/>
              </a:rPr>
              <a:t>    </a:t>
            </a:r>
          </a:p>
        </xdr:txBody>
      </xdr:sp>
      <xdr:sp macro="" textlink="">
        <xdr:nvSpPr>
          <xdr:cNvPr id="17" name="Text Box 6"/>
          <xdr:cNvSpPr txBox="1">
            <a:spLocks noChangeArrowheads="1"/>
          </xdr:cNvSpPr>
        </xdr:nvSpPr>
        <xdr:spPr bwMode="auto">
          <a:xfrm>
            <a:off x="-27860" y="32450315"/>
            <a:ext cx="206619" cy="41515"/>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pitchFamily="34" charset="-95"/>
              </a:rPr>
              <a:t>-</a:t>
            </a:r>
          </a:p>
        </xdr:txBody>
      </xdr:sp>
      <xdr:sp macro="" textlink="">
        <xdr:nvSpPr>
          <xdr:cNvPr id="18" name="Text Box 7"/>
          <xdr:cNvSpPr txBox="1">
            <a:spLocks noChangeArrowheads="1"/>
          </xdr:cNvSpPr>
        </xdr:nvSpPr>
        <xdr:spPr bwMode="auto">
          <a:xfrm>
            <a:off x="1370309" y="32452032"/>
            <a:ext cx="179825" cy="43474"/>
          </a:xfrm>
          <a:prstGeom prst="rect">
            <a:avLst/>
          </a:prstGeom>
          <a:solidFill>
            <a:srgbClr val="666666"/>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rgbClr val="FFFFFF"/>
                </a:solidFill>
                <a:latin typeface="Opel Sans" pitchFamily="34" charset="-95"/>
              </a:rPr>
              <a:t>s</a:t>
            </a:r>
            <a:endParaRPr lang="en-US" sz="1000" b="1" i="0" strike="noStrike">
              <a:solidFill>
                <a:srgbClr val="000000"/>
              </a:solidFill>
              <a:latin typeface="Opel Sans" pitchFamily="34" charset="-95"/>
            </a:endParaRPr>
          </a:p>
        </xdr:txBody>
      </xdr:sp>
      <xdr:sp macro="" textlink="">
        <xdr:nvSpPr>
          <xdr:cNvPr id="19" name="Text Box 5"/>
          <xdr:cNvSpPr txBox="1">
            <a:spLocks noChangeArrowheads="1"/>
          </xdr:cNvSpPr>
        </xdr:nvSpPr>
        <xdr:spPr bwMode="auto">
          <a:xfrm>
            <a:off x="1612538" y="32454507"/>
            <a:ext cx="723504" cy="52022"/>
          </a:xfrm>
          <a:prstGeom prst="rect">
            <a:avLst/>
          </a:prstGeom>
          <a:no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=standard    </a:t>
            </a:r>
          </a:p>
        </xdr:txBody>
      </xdr:sp>
      <xdr:sp macro="" textlink="">
        <xdr:nvSpPr>
          <xdr:cNvPr id="20" name="Text Box 7"/>
          <xdr:cNvSpPr txBox="1">
            <a:spLocks noChangeArrowheads="1"/>
          </xdr:cNvSpPr>
        </xdr:nvSpPr>
        <xdr:spPr bwMode="auto">
          <a:xfrm>
            <a:off x="3920057" y="32458589"/>
            <a:ext cx="208517" cy="38979"/>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pitchFamily="34" charset="-95"/>
              </a:rPr>
              <a:t>€</a:t>
            </a:r>
          </a:p>
        </xdr:txBody>
      </xdr:sp>
      <xdr:sp macro="" textlink="">
        <xdr:nvSpPr>
          <xdr:cNvPr id="21" name="Text Box 5"/>
          <xdr:cNvSpPr txBox="1">
            <a:spLocks noChangeArrowheads="1"/>
          </xdr:cNvSpPr>
        </xdr:nvSpPr>
        <xdr:spPr bwMode="auto">
          <a:xfrm>
            <a:off x="4136471" y="32458985"/>
            <a:ext cx="3341897" cy="45296"/>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a:t>
            </a:r>
            <a:r>
              <a:rPr lang="el-GR" sz="1000" b="1" i="0" strike="noStrike">
                <a:solidFill>
                  <a:srgbClr val="000000"/>
                </a:solidFill>
                <a:latin typeface="Opel Sans"/>
              </a:rPr>
              <a:t>επιλογή με χρέωση (προτεινόμενη λιανική τιμή)</a:t>
            </a:r>
            <a:endParaRPr lang="en-US" sz="1000" b="1" i="0" strike="noStrike">
              <a:solidFill>
                <a:srgbClr val="000000"/>
              </a:solidFill>
              <a:latin typeface="Opel Sans"/>
            </a:endParaRPr>
          </a:p>
        </xdr:txBody>
      </xdr:sp>
      <xdr:sp macro="" textlink="">
        <xdr:nvSpPr>
          <xdr:cNvPr id="22" name="Text Box 7"/>
          <xdr:cNvSpPr txBox="1">
            <a:spLocks noChangeArrowheads="1"/>
          </xdr:cNvSpPr>
        </xdr:nvSpPr>
        <xdr:spPr bwMode="auto">
          <a:xfrm>
            <a:off x="2484164" y="32458363"/>
            <a:ext cx="192313" cy="36170"/>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bg1"/>
                </a:solidFill>
                <a:latin typeface="Opel Sans" pitchFamily="34" charset="-95"/>
              </a:rPr>
              <a:t>o</a:t>
            </a:r>
          </a:p>
        </xdr:txBody>
      </xdr:sp>
      <xdr:sp macro="" textlink="">
        <xdr:nvSpPr>
          <xdr:cNvPr id="23" name="Text Box 5"/>
          <xdr:cNvSpPr txBox="1">
            <a:spLocks noChangeArrowheads="1"/>
          </xdr:cNvSpPr>
        </xdr:nvSpPr>
        <xdr:spPr bwMode="auto">
          <a:xfrm>
            <a:off x="2725180" y="32459371"/>
            <a:ext cx="1112108" cy="3373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l-GR" sz="1000" b="1" i="0" strike="noStrike">
                <a:solidFill>
                  <a:srgbClr val="000000"/>
                </a:solidFill>
                <a:latin typeface="Opel Sans"/>
              </a:rPr>
              <a:t>επιλογή</a:t>
            </a:r>
            <a:r>
              <a:rPr lang="el-GR" sz="1000" b="1" i="0" strike="noStrike" baseline="0">
                <a:solidFill>
                  <a:srgbClr val="000000"/>
                </a:solidFill>
                <a:latin typeface="Opel Sans"/>
              </a:rPr>
              <a:t> χωρίς χρέωση</a:t>
            </a:r>
            <a:endParaRPr lang="en-US" sz="1000" b="1" i="0" strike="noStrike">
              <a:solidFill>
                <a:srgbClr val="000000"/>
              </a:solidFill>
              <a:latin typeface="Opel Sans"/>
            </a:endParaRPr>
          </a:p>
        </xdr:txBody>
      </xdr:sp>
      <xdr:sp macro="" textlink="">
        <xdr:nvSpPr>
          <xdr:cNvPr id="24" name="Text Box 7"/>
          <xdr:cNvSpPr txBox="1">
            <a:spLocks noChangeArrowheads="1"/>
          </xdr:cNvSpPr>
        </xdr:nvSpPr>
        <xdr:spPr bwMode="auto">
          <a:xfrm>
            <a:off x="7697660" y="32454705"/>
            <a:ext cx="229578" cy="41435"/>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ysClr val="windowText" lastClr="000000"/>
                </a:solidFill>
                <a:latin typeface="Opel Sans" pitchFamily="34" charset="-95"/>
              </a:rPr>
              <a:t>p</a:t>
            </a:r>
          </a:p>
        </xdr:txBody>
      </xdr:sp>
      <xdr:sp macro="" textlink="">
        <xdr:nvSpPr>
          <xdr:cNvPr id="25" name="Text Box 5"/>
          <xdr:cNvSpPr txBox="1">
            <a:spLocks noChangeArrowheads="1"/>
          </xdr:cNvSpPr>
        </xdr:nvSpPr>
        <xdr:spPr bwMode="auto">
          <a:xfrm>
            <a:off x="7961274" y="32459098"/>
            <a:ext cx="1802576" cy="51554"/>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l-GR" sz="1000" b="1" i="0" strike="noStrike">
                <a:solidFill>
                  <a:srgbClr val="000000"/>
                </a:solidFill>
                <a:latin typeface="Opel Sans"/>
              </a:rPr>
              <a:t>επιλογή</a:t>
            </a:r>
            <a:r>
              <a:rPr lang="el-GR" sz="1000" b="1" i="0" strike="noStrike" baseline="0">
                <a:solidFill>
                  <a:srgbClr val="000000"/>
                </a:solidFill>
                <a:latin typeface="Opel Sans"/>
              </a:rPr>
              <a:t> μέσω πακέτου</a:t>
            </a:r>
            <a:endParaRPr lang="en-US" sz="1000" b="1" i="0" strike="noStrike">
              <a:solidFill>
                <a:srgbClr val="000000"/>
              </a:solidFill>
              <a:latin typeface="Opel Sans"/>
            </a:endParaRPr>
          </a:p>
        </xdr:txBody>
      </xdr:sp>
    </xdr:grpSp>
    <xdr:clientData/>
  </xdr:twoCellAnchor>
  <xdr:twoCellAnchor>
    <xdr:from>
      <xdr:col>0</xdr:col>
      <xdr:colOff>0</xdr:colOff>
      <xdr:row>110</xdr:row>
      <xdr:rowOff>143778</xdr:rowOff>
    </xdr:from>
    <xdr:to>
      <xdr:col>3</xdr:col>
      <xdr:colOff>952504</xdr:colOff>
      <xdr:row>112</xdr:row>
      <xdr:rowOff>266774</xdr:rowOff>
    </xdr:to>
    <xdr:grpSp>
      <xdr:nvGrpSpPr>
        <xdr:cNvPr id="26" name="Group 50"/>
        <xdr:cNvGrpSpPr>
          <a:grpSpLocks/>
        </xdr:cNvGrpSpPr>
      </xdr:nvGrpSpPr>
      <xdr:grpSpPr bwMode="auto">
        <a:xfrm>
          <a:off x="0" y="23603853"/>
          <a:ext cx="8382004" cy="446846"/>
          <a:chOff x="-27860" y="32446174"/>
          <a:chExt cx="10055960" cy="212787"/>
        </a:xfrm>
      </xdr:grpSpPr>
      <xdr:sp macro="" textlink="">
        <xdr:nvSpPr>
          <xdr:cNvPr id="27" name="Text Box 5"/>
          <xdr:cNvSpPr txBox="1">
            <a:spLocks noChangeArrowheads="1"/>
          </xdr:cNvSpPr>
        </xdr:nvSpPr>
        <xdr:spPr bwMode="auto">
          <a:xfrm>
            <a:off x="234988" y="32463940"/>
            <a:ext cx="1280848" cy="100769"/>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a:rPr>
              <a:t>= δεν διατίθεται</a:t>
            </a:r>
            <a:r>
              <a:rPr lang="el-GR" sz="1000" b="1" i="0" strike="noStrike">
                <a:solidFill>
                  <a:srgbClr val="000000"/>
                </a:solidFill>
                <a:latin typeface="Opel Sans Italic"/>
              </a:rPr>
              <a:t>   </a:t>
            </a:r>
            <a:r>
              <a:rPr lang="el-GR" sz="1000" b="1" i="0" strike="noStrike">
                <a:solidFill>
                  <a:srgbClr val="000000"/>
                </a:solidFill>
                <a:latin typeface="Opel Sans"/>
              </a:rPr>
              <a:t>    </a:t>
            </a:r>
          </a:p>
        </xdr:txBody>
      </xdr:sp>
      <xdr:sp macro="" textlink="">
        <xdr:nvSpPr>
          <xdr:cNvPr id="28" name="Text Box 6"/>
          <xdr:cNvSpPr txBox="1">
            <a:spLocks noChangeArrowheads="1"/>
          </xdr:cNvSpPr>
        </xdr:nvSpPr>
        <xdr:spPr bwMode="auto">
          <a:xfrm>
            <a:off x="-27860" y="32450315"/>
            <a:ext cx="240748" cy="95943"/>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pitchFamily="34" charset="-95"/>
              </a:rPr>
              <a:t>-</a:t>
            </a:r>
          </a:p>
        </xdr:txBody>
      </xdr:sp>
      <xdr:sp macro="" textlink="">
        <xdr:nvSpPr>
          <xdr:cNvPr id="29" name="Text Box 7"/>
          <xdr:cNvSpPr txBox="1">
            <a:spLocks noChangeArrowheads="1"/>
          </xdr:cNvSpPr>
        </xdr:nvSpPr>
        <xdr:spPr bwMode="auto">
          <a:xfrm>
            <a:off x="1593824" y="32446174"/>
            <a:ext cx="252054" cy="97547"/>
          </a:xfrm>
          <a:prstGeom prst="rect">
            <a:avLst/>
          </a:prstGeom>
          <a:solidFill>
            <a:srgbClr val="666666"/>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rgbClr val="FFFFFF"/>
                </a:solidFill>
                <a:latin typeface="Opel Sans" pitchFamily="34" charset="-95"/>
              </a:rPr>
              <a:t>s</a:t>
            </a:r>
            <a:endParaRPr lang="en-US" sz="1000" b="1" i="0" strike="noStrike">
              <a:solidFill>
                <a:srgbClr val="000000"/>
              </a:solidFill>
              <a:latin typeface="Opel Sans" pitchFamily="34" charset="-95"/>
            </a:endParaRPr>
          </a:p>
        </xdr:txBody>
      </xdr:sp>
      <xdr:sp macro="" textlink="">
        <xdr:nvSpPr>
          <xdr:cNvPr id="30" name="Text Box 5"/>
          <xdr:cNvSpPr txBox="1">
            <a:spLocks noChangeArrowheads="1"/>
          </xdr:cNvSpPr>
        </xdr:nvSpPr>
        <xdr:spPr bwMode="auto">
          <a:xfrm>
            <a:off x="1870491" y="32456034"/>
            <a:ext cx="864737" cy="75942"/>
          </a:xfrm>
          <a:prstGeom prst="rect">
            <a:avLst/>
          </a:prstGeom>
          <a:no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=standard    </a:t>
            </a:r>
          </a:p>
        </xdr:txBody>
      </xdr:sp>
      <xdr:sp macro="" textlink="">
        <xdr:nvSpPr>
          <xdr:cNvPr id="31" name="Text Box 7"/>
          <xdr:cNvSpPr txBox="1">
            <a:spLocks noChangeArrowheads="1"/>
          </xdr:cNvSpPr>
        </xdr:nvSpPr>
        <xdr:spPr bwMode="auto">
          <a:xfrm>
            <a:off x="5240089" y="32455246"/>
            <a:ext cx="285681" cy="90319"/>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pitchFamily="34" charset="-95"/>
              </a:rPr>
              <a:t>€</a:t>
            </a:r>
          </a:p>
        </xdr:txBody>
      </xdr:sp>
      <xdr:sp macro="" textlink="">
        <xdr:nvSpPr>
          <xdr:cNvPr id="32" name="Text Box 5"/>
          <xdr:cNvSpPr txBox="1">
            <a:spLocks noChangeArrowheads="1"/>
          </xdr:cNvSpPr>
        </xdr:nvSpPr>
        <xdr:spPr bwMode="auto">
          <a:xfrm>
            <a:off x="5542710" y="32460176"/>
            <a:ext cx="2256617" cy="19878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l-GR" sz="1000" b="1" i="0" strike="noStrike">
                <a:solidFill>
                  <a:srgbClr val="000000"/>
                </a:solidFill>
                <a:latin typeface="Opel Sans"/>
              </a:rPr>
              <a:t>επιλογή με χρέωση </a:t>
            </a:r>
          </a:p>
          <a:p>
            <a:pPr algn="l" rtl="0">
              <a:defRPr sz="1000"/>
            </a:pPr>
            <a:r>
              <a:rPr lang="el-GR" sz="1000" b="1" i="0" strike="noStrike">
                <a:solidFill>
                  <a:srgbClr val="000000"/>
                </a:solidFill>
                <a:latin typeface="Opel Sans"/>
              </a:rPr>
              <a:t>(προτεινόμενη λιανική τιμή)</a:t>
            </a:r>
            <a:endParaRPr lang="en-US" sz="1000" b="1" i="0" strike="noStrike">
              <a:solidFill>
                <a:srgbClr val="000000"/>
              </a:solidFill>
              <a:latin typeface="Opel Sans"/>
            </a:endParaRPr>
          </a:p>
        </xdr:txBody>
      </xdr:sp>
      <xdr:sp macro="" textlink="">
        <xdr:nvSpPr>
          <xdr:cNvPr id="33" name="Text Box 7"/>
          <xdr:cNvSpPr txBox="1">
            <a:spLocks noChangeArrowheads="1"/>
          </xdr:cNvSpPr>
        </xdr:nvSpPr>
        <xdr:spPr bwMode="auto">
          <a:xfrm>
            <a:off x="2908936" y="32459780"/>
            <a:ext cx="217117" cy="85783"/>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bg1"/>
                </a:solidFill>
                <a:latin typeface="Opel Sans" pitchFamily="34" charset="-95"/>
              </a:rPr>
              <a:t>o</a:t>
            </a:r>
          </a:p>
        </xdr:txBody>
      </xdr:sp>
      <xdr:sp macro="" textlink="">
        <xdr:nvSpPr>
          <xdr:cNvPr id="34" name="Text Box 5"/>
          <xdr:cNvSpPr txBox="1">
            <a:spLocks noChangeArrowheads="1"/>
          </xdr:cNvSpPr>
        </xdr:nvSpPr>
        <xdr:spPr bwMode="auto">
          <a:xfrm>
            <a:off x="3140561" y="32465105"/>
            <a:ext cx="1950974" cy="11674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l-GR" sz="1000" b="1" i="0" strike="noStrike">
                <a:solidFill>
                  <a:srgbClr val="000000"/>
                </a:solidFill>
                <a:latin typeface="Opel Sans"/>
              </a:rPr>
              <a:t>επιλογή</a:t>
            </a:r>
            <a:r>
              <a:rPr lang="el-GR" sz="1000" b="1" i="0" strike="noStrike" baseline="0">
                <a:solidFill>
                  <a:srgbClr val="000000"/>
                </a:solidFill>
                <a:latin typeface="Opel Sans"/>
              </a:rPr>
              <a:t> χωρίς χρέωση</a:t>
            </a:r>
            <a:endParaRPr lang="en-US" sz="1000" b="1" i="0" strike="noStrike">
              <a:solidFill>
                <a:srgbClr val="000000"/>
              </a:solidFill>
              <a:latin typeface="Opel Sans"/>
            </a:endParaRPr>
          </a:p>
        </xdr:txBody>
      </xdr:sp>
      <xdr:sp macro="" textlink="">
        <xdr:nvSpPr>
          <xdr:cNvPr id="35" name="Text Box 7"/>
          <xdr:cNvSpPr txBox="1">
            <a:spLocks noChangeArrowheads="1"/>
          </xdr:cNvSpPr>
        </xdr:nvSpPr>
        <xdr:spPr bwMode="auto">
          <a:xfrm>
            <a:off x="7908219" y="32463471"/>
            <a:ext cx="284520" cy="93857"/>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ysClr val="windowText" lastClr="000000"/>
                </a:solidFill>
                <a:latin typeface="Opel Sans" pitchFamily="34" charset="-95"/>
              </a:rPr>
              <a:t>p</a:t>
            </a:r>
          </a:p>
        </xdr:txBody>
      </xdr:sp>
      <xdr:sp macro="" textlink="">
        <xdr:nvSpPr>
          <xdr:cNvPr id="36" name="Text Box 5"/>
          <xdr:cNvSpPr txBox="1">
            <a:spLocks noChangeArrowheads="1"/>
          </xdr:cNvSpPr>
        </xdr:nvSpPr>
        <xdr:spPr bwMode="auto">
          <a:xfrm>
            <a:off x="8224338" y="32486601"/>
            <a:ext cx="1803762" cy="77108"/>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 </a:t>
            </a:r>
            <a:r>
              <a:rPr lang="el-GR" sz="1000" b="1" i="0" strike="noStrike">
                <a:solidFill>
                  <a:srgbClr val="000000"/>
                </a:solidFill>
                <a:latin typeface="Opel Sans"/>
              </a:rPr>
              <a:t>επιλογή</a:t>
            </a:r>
            <a:r>
              <a:rPr lang="el-GR" sz="1000" b="1" i="0" strike="noStrike" baseline="0">
                <a:solidFill>
                  <a:srgbClr val="000000"/>
                </a:solidFill>
                <a:latin typeface="Opel Sans"/>
              </a:rPr>
              <a:t> μέσω πακέτου</a:t>
            </a:r>
            <a:endParaRPr lang="en-US" sz="1000" b="1" i="0" strike="noStrike">
              <a:solidFill>
                <a:srgbClr val="000000"/>
              </a:solidFill>
              <a:latin typeface="Opel San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102375</xdr:colOff>
      <xdr:row>0</xdr:row>
      <xdr:rowOff>0</xdr:rowOff>
    </xdr:from>
    <xdr:to>
      <xdr:col>5</xdr:col>
      <xdr:colOff>0</xdr:colOff>
      <xdr:row>1</xdr:row>
      <xdr:rowOff>2400</xdr:rowOff>
    </xdr:to>
    <xdr:sp macro="" textlink="">
      <xdr:nvSpPr>
        <xdr:cNvPr id="16" name="Rectangle 15"/>
        <xdr:cNvSpPr>
          <a:spLocks noChangeAspect="1"/>
        </xdr:cNvSpPr>
      </xdr:nvSpPr>
      <xdr:spPr>
        <a:xfrm>
          <a:off x="8389125" y="0"/>
          <a:ext cx="612000" cy="612000"/>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762001</xdr:colOff>
      <xdr:row>25</xdr:row>
      <xdr:rowOff>66675</xdr:rowOff>
    </xdr:from>
    <xdr:to>
      <xdr:col>6</xdr:col>
      <xdr:colOff>431656</xdr:colOff>
      <xdr:row>28</xdr:row>
      <xdr:rowOff>47625</xdr:rowOff>
    </xdr:to>
    <xdr:grpSp>
      <xdr:nvGrpSpPr>
        <xdr:cNvPr id="9" name="Group 8"/>
        <xdr:cNvGrpSpPr/>
      </xdr:nvGrpSpPr>
      <xdr:grpSpPr>
        <a:xfrm>
          <a:off x="4953001" y="5857875"/>
          <a:ext cx="1898505" cy="209550"/>
          <a:chOff x="5241252" y="4032432"/>
          <a:chExt cx="3429197" cy="10291865"/>
        </a:xfrm>
      </xdr:grpSpPr>
      <xdr:sp macro="" textlink="">
        <xdr:nvSpPr>
          <xdr:cNvPr id="4" name="Text Box 5"/>
          <xdr:cNvSpPr txBox="1">
            <a:spLocks noChangeArrowheads="1"/>
          </xdr:cNvSpPr>
        </xdr:nvSpPr>
        <xdr:spPr bwMode="auto">
          <a:xfrm>
            <a:off x="6771227" y="6391386"/>
            <a:ext cx="1549654" cy="20284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l-GR" sz="1000" b="1" i="0" strike="noStrike">
                <a:solidFill>
                  <a:srgbClr val="000000"/>
                </a:solidFill>
                <a:latin typeface="Opel Sans"/>
              </a:rPr>
              <a:t>= μη επιτρεπτός</a:t>
            </a:r>
          </a:p>
        </xdr:txBody>
      </xdr:sp>
      <xdr:sp macro="" textlink="">
        <xdr:nvSpPr>
          <xdr:cNvPr id="7" name="Text Box 5"/>
          <xdr:cNvSpPr txBox="1">
            <a:spLocks noChangeArrowheads="1"/>
          </xdr:cNvSpPr>
        </xdr:nvSpPr>
        <xdr:spPr bwMode="auto">
          <a:xfrm>
            <a:off x="5813331" y="4994381"/>
            <a:ext cx="2857118" cy="9329916"/>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a:t>
            </a:r>
            <a:r>
              <a:rPr lang="el-GR" sz="1000" b="1" i="0" strike="noStrike" baseline="0">
                <a:solidFill>
                  <a:srgbClr val="000000"/>
                </a:solidFill>
                <a:latin typeface="Opel Sans"/>
              </a:rPr>
              <a:t> επιτρεπτός συνδυασμός</a:t>
            </a:r>
            <a:endParaRPr lang="en-US" sz="1000" b="1" i="0" strike="noStrike">
              <a:solidFill>
                <a:srgbClr val="000000"/>
              </a:solidFill>
              <a:latin typeface="Opel Sans"/>
            </a:endParaRPr>
          </a:p>
        </xdr:txBody>
      </xdr:sp>
      <xdr:sp macro="" textlink="">
        <xdr:nvSpPr>
          <xdr:cNvPr id="5" name="Text Box 6"/>
          <xdr:cNvSpPr txBox="1">
            <a:spLocks noChangeArrowheads="1"/>
          </xdr:cNvSpPr>
        </xdr:nvSpPr>
        <xdr:spPr bwMode="auto">
          <a:xfrm>
            <a:off x="6536684" y="6371492"/>
            <a:ext cx="184167" cy="184644"/>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pitchFamily="34" charset="-95"/>
              </a:rPr>
              <a:t>-</a:t>
            </a:r>
          </a:p>
        </xdr:txBody>
      </xdr:sp>
      <xdr:sp macro="" textlink="">
        <xdr:nvSpPr>
          <xdr:cNvPr id="6" name="Text Box 7"/>
          <xdr:cNvSpPr txBox="1">
            <a:spLocks noChangeArrowheads="1"/>
          </xdr:cNvSpPr>
        </xdr:nvSpPr>
        <xdr:spPr bwMode="auto">
          <a:xfrm>
            <a:off x="5241252" y="4032432"/>
            <a:ext cx="464524" cy="9356192"/>
          </a:xfrm>
          <a:prstGeom prst="rect">
            <a:avLst/>
          </a:prstGeom>
          <a:solidFill>
            <a:srgbClr val="C0C0C0"/>
          </a:solidFill>
          <a:ln w="9525">
            <a:noFill/>
            <a:miter lim="800000"/>
            <a:headEnd/>
            <a:tailEnd/>
          </a:ln>
        </xdr:spPr>
        <xdr:txBody>
          <a:bodyPr vertOverflow="clip" wrap="square" lIns="0" tIns="0" rIns="0" bIns="0" anchor="ctr" anchorCtr="1" upright="1"/>
          <a:lstStyle/>
          <a:p>
            <a:pPr algn="ctr" rtl="0">
              <a:defRPr sz="1000"/>
            </a:pPr>
            <a:r>
              <a:rPr lang="en-US" sz="1000" b="1" i="0" strike="noStrike">
                <a:solidFill>
                  <a:schemeClr val="tx1"/>
                </a:solidFill>
                <a:latin typeface="Opel Sans" pitchFamily="34" charset="-95"/>
              </a:rPr>
              <a:t>x</a:t>
            </a:r>
          </a:p>
        </xdr:txBody>
      </xdr:sp>
    </xdr:grpSp>
    <xdr:clientData/>
  </xdr:twoCellAnchor>
  <xdr:twoCellAnchor editAs="absolute">
    <xdr:from>
      <xdr:col>7</xdr:col>
      <xdr:colOff>504825</xdr:colOff>
      <xdr:row>0</xdr:row>
      <xdr:rowOff>9525</xdr:rowOff>
    </xdr:from>
    <xdr:to>
      <xdr:col>8</xdr:col>
      <xdr:colOff>2400</xdr:colOff>
      <xdr:row>1</xdr:row>
      <xdr:rowOff>11925</xdr:rowOff>
    </xdr:to>
    <xdr:sp macro="" textlink="">
      <xdr:nvSpPr>
        <xdr:cNvPr id="10" name="Rectangle 9"/>
        <xdr:cNvSpPr>
          <a:spLocks noChangeAspect="1"/>
        </xdr:cNvSpPr>
      </xdr:nvSpPr>
      <xdr:spPr>
        <a:xfrm>
          <a:off x="8039100" y="9525"/>
          <a:ext cx="612000" cy="612000"/>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4</a:t>
          </a:r>
        </a:p>
      </xdr:txBody>
    </xdr:sp>
    <xdr:clientData/>
  </xdr:twoCellAnchor>
  <xdr:twoCellAnchor>
    <xdr:from>
      <xdr:col>2</xdr:col>
      <xdr:colOff>561975</xdr:colOff>
      <xdr:row>25</xdr:row>
      <xdr:rowOff>47625</xdr:rowOff>
    </xdr:from>
    <xdr:to>
      <xdr:col>2</xdr:col>
      <xdr:colOff>790575</xdr:colOff>
      <xdr:row>28</xdr:row>
      <xdr:rowOff>38346</xdr:rowOff>
    </xdr:to>
    <xdr:sp macro="" textlink="">
      <xdr:nvSpPr>
        <xdr:cNvPr id="8" name="Text Box 6"/>
        <xdr:cNvSpPr txBox="1">
          <a:spLocks noChangeArrowheads="1"/>
        </xdr:cNvSpPr>
      </xdr:nvSpPr>
      <xdr:spPr bwMode="auto">
        <a:xfrm>
          <a:off x="2257425" y="6010275"/>
          <a:ext cx="228600" cy="219321"/>
        </a:xfrm>
        <a:prstGeom prst="rect">
          <a:avLst/>
        </a:prstGeom>
        <a:solidFill>
          <a:srgbClr val="EAEAEA"/>
        </a:solidFill>
        <a:ln w="9525">
          <a:noFill/>
          <a:miter lim="800000"/>
          <a:headEnd/>
          <a:tailEnd/>
        </a:ln>
      </xdr:spPr>
      <xdr:txBody>
        <a:bodyPr vertOverflow="clip" wrap="square" lIns="0" tIns="0" rIns="0" bIns="0" anchor="ctr" anchorCtr="1" upright="1"/>
        <a:lstStyle/>
        <a:p>
          <a:pPr algn="ctr" rtl="0">
            <a:defRPr sz="1000"/>
          </a:pPr>
          <a:r>
            <a:rPr lang="el-GR" sz="1000" b="1" i="0" strike="noStrike">
              <a:solidFill>
                <a:srgbClr val="000000"/>
              </a:solidFill>
              <a:latin typeface="Opel Sans" pitchFamily="34" charset="-95"/>
            </a:rPr>
            <a:t>-</a:t>
          </a:r>
        </a:p>
      </xdr:txBody>
    </xdr:sp>
    <xdr:clientData/>
  </xdr:twoCellAnchor>
  <xdr:twoCellAnchor>
    <xdr:from>
      <xdr:col>2</xdr:col>
      <xdr:colOff>914400</xdr:colOff>
      <xdr:row>25</xdr:row>
      <xdr:rowOff>66674</xdr:rowOff>
    </xdr:from>
    <xdr:to>
      <xdr:col>4</xdr:col>
      <xdr:colOff>447675</xdr:colOff>
      <xdr:row>28</xdr:row>
      <xdr:rowOff>38099</xdr:rowOff>
    </xdr:to>
    <xdr:sp macro="" textlink="">
      <xdr:nvSpPr>
        <xdr:cNvPr id="12" name="Text Box 5"/>
        <xdr:cNvSpPr txBox="1">
          <a:spLocks noChangeArrowheads="1"/>
        </xdr:cNvSpPr>
      </xdr:nvSpPr>
      <xdr:spPr bwMode="auto">
        <a:xfrm>
          <a:off x="2609850" y="6029324"/>
          <a:ext cx="1762125" cy="200025"/>
        </a:xfrm>
        <a:prstGeom prst="rect">
          <a:avLst/>
        </a:prstGeom>
        <a:solidFill>
          <a:srgbClr val="FFFFFF"/>
        </a:solidFill>
        <a:ln w="9525">
          <a:noFill/>
          <a:miter lim="800000"/>
          <a:headEnd/>
          <a:tailEnd/>
        </a:ln>
      </xdr:spPr>
      <xdr:txBody>
        <a:bodyPr vertOverflow="clip" wrap="square" lIns="0" tIns="0" rIns="0" bIns="0" anchor="t" upright="1"/>
        <a:lstStyle/>
        <a:p>
          <a:pPr algn="l" rtl="0">
            <a:defRPr sz="1000"/>
          </a:pPr>
          <a:r>
            <a:rPr lang="en-US" sz="1000" b="1" i="0" strike="noStrike">
              <a:solidFill>
                <a:srgbClr val="000000"/>
              </a:solidFill>
              <a:latin typeface="Opel Sans"/>
            </a:rPr>
            <a:t>=</a:t>
          </a:r>
          <a:r>
            <a:rPr lang="el-GR" sz="1000" b="1" i="0" strike="noStrike" baseline="0">
              <a:solidFill>
                <a:srgbClr val="000000"/>
              </a:solidFill>
              <a:latin typeface="Opel Sans"/>
            </a:rPr>
            <a:t> μη επιτρεπτός συνδυασμός</a:t>
          </a:r>
          <a:endParaRPr lang="en-US" sz="1000" b="1" i="0" strike="noStrike">
            <a:solidFill>
              <a:srgbClr val="000000"/>
            </a:solidFill>
            <a:latin typeface="Opel San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16384</xdr:col>
      <xdr:colOff>609979</xdr:colOff>
      <xdr:row>0</xdr:row>
      <xdr:rowOff>0</xdr:rowOff>
    </xdr:from>
    <xdr:to>
      <xdr:col>16384</xdr:col>
      <xdr:colOff>610319</xdr:colOff>
      <xdr:row>0</xdr:row>
      <xdr:rowOff>617195</xdr:rowOff>
    </xdr:to>
    <xdr:sp macro="" textlink="">
      <xdr:nvSpPr>
        <xdr:cNvPr id="2" name="Rectangle 1"/>
        <xdr:cNvSpPr>
          <a:spLocks noChangeAspect="1"/>
        </xdr:cNvSpPr>
      </xdr:nvSpPr>
      <xdr:spPr>
        <a:xfrm>
          <a:off x="19714531" y="0"/>
          <a:ext cx="599735" cy="617195"/>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0" i="1">
              <a:solidFill>
                <a:schemeClr val="bg1"/>
              </a:solidFill>
              <a:latin typeface="Opel Sans" pitchFamily="34" charset="-95"/>
            </a:rPr>
            <a:t>5</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95253</xdr:colOff>
      <xdr:row>0</xdr:row>
      <xdr:rowOff>9525</xdr:rowOff>
    </xdr:from>
    <xdr:to>
      <xdr:col>7</xdr:col>
      <xdr:colOff>704850</xdr:colOff>
      <xdr:row>1</xdr:row>
      <xdr:rowOff>2400</xdr:rowOff>
    </xdr:to>
    <xdr:sp macro="" textlink="">
      <xdr:nvSpPr>
        <xdr:cNvPr id="16" name="Rectangle 15"/>
        <xdr:cNvSpPr>
          <a:spLocks noChangeAspect="1"/>
        </xdr:cNvSpPr>
      </xdr:nvSpPr>
      <xdr:spPr>
        <a:xfrm>
          <a:off x="9515478" y="9525"/>
          <a:ext cx="610217" cy="612000"/>
        </a:xfrm>
        <a:prstGeom prst="rect">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l-GR" sz="4000" b="0" i="1">
              <a:solidFill>
                <a:schemeClr val="bg1"/>
              </a:solidFill>
              <a:latin typeface="Opel Sans" pitchFamily="34" charset="-95"/>
            </a:rPr>
            <a:t>6</a:t>
          </a:r>
          <a:endParaRPr lang="en-US" sz="4000" b="0" i="1">
            <a:solidFill>
              <a:schemeClr val="bg1"/>
            </a:solidFill>
            <a:latin typeface="Opel Sans" pitchFamily="34" charset="-95"/>
          </a:endParaRPr>
        </a:p>
      </xdr:txBody>
    </xdr:sp>
    <xdr:clientData/>
  </xdr:twoCellAnchor>
  <xdr:twoCellAnchor>
    <xdr:from>
      <xdr:col>0</xdr:col>
      <xdr:colOff>47625</xdr:colOff>
      <xdr:row>2</xdr:row>
      <xdr:rowOff>158459</xdr:rowOff>
    </xdr:from>
    <xdr:to>
      <xdr:col>7</xdr:col>
      <xdr:colOff>891878</xdr:colOff>
      <xdr:row>18</xdr:row>
      <xdr:rowOff>16618</xdr:rowOff>
    </xdr:to>
    <xdr:grpSp>
      <xdr:nvGrpSpPr>
        <xdr:cNvPr id="3" name="Group 2"/>
        <xdr:cNvGrpSpPr/>
      </xdr:nvGrpSpPr>
      <xdr:grpSpPr>
        <a:xfrm>
          <a:off x="47625" y="939509"/>
          <a:ext cx="10264478" cy="2448959"/>
          <a:chOff x="47625" y="939509"/>
          <a:chExt cx="9902528" cy="2448959"/>
        </a:xfrm>
      </xdr:grpSpPr>
      <xdr:pic>
        <xdr:nvPicPr>
          <xdr:cNvPr id="6" name="Grafik 2" descr="Mokka-A_MB_SUV5.tif"/>
          <xdr:cNvPicPr>
            <a:picLocks noChangeAspect="1"/>
          </xdr:cNvPicPr>
        </xdr:nvPicPr>
        <xdr:blipFill>
          <a:blip xmlns:r="http://schemas.openxmlformats.org/officeDocument/2006/relationships" r:embed="rId1" cstate="print"/>
          <a:stretch>
            <a:fillRect/>
          </a:stretch>
        </xdr:blipFill>
        <xdr:spPr>
          <a:xfrm>
            <a:off x="47625" y="1009648"/>
            <a:ext cx="9902528" cy="2378820"/>
          </a:xfrm>
          <a:prstGeom prst="rect">
            <a:avLst/>
          </a:prstGeom>
          <a:ln>
            <a:noFill/>
          </a:ln>
          <a:effectLst/>
        </xdr:spPr>
      </xdr:pic>
      <xdr:sp macro="" textlink="">
        <xdr:nvSpPr>
          <xdr:cNvPr id="2" name="Rectangle 1"/>
          <xdr:cNvSpPr/>
        </xdr:nvSpPr>
        <xdr:spPr>
          <a:xfrm>
            <a:off x="152400" y="1028700"/>
            <a:ext cx="1181100" cy="4191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2" name="Text Box 6"/>
          <xdr:cNvSpPr txBox="1">
            <a:spLocks noChangeAspect="1" noChangeArrowheads="1"/>
          </xdr:cNvSpPr>
        </xdr:nvSpPr>
        <xdr:spPr bwMode="auto">
          <a:xfrm>
            <a:off x="113853" y="1229698"/>
            <a:ext cx="2876828" cy="206403"/>
          </a:xfrm>
          <a:prstGeom prst="rect">
            <a:avLst/>
          </a:prstGeom>
          <a:noFill/>
          <a:ln w="9525">
            <a:noFill/>
            <a:miter lim="800000"/>
            <a:headEnd/>
            <a:tailEnd/>
          </a:ln>
        </xdr:spPr>
        <xdr:txBody>
          <a:bodyPr vertOverflow="clip" wrap="square" lIns="27432" tIns="27432" rIns="0" bIns="0" anchor="t" upright="1"/>
          <a:lstStyle/>
          <a:p>
            <a:pPr algn="l" rtl="0">
              <a:defRPr sz="1000"/>
            </a:pPr>
            <a:r>
              <a:rPr lang="el-GR" sz="1000" b="0" i="0" strike="noStrike">
                <a:solidFill>
                  <a:srgbClr val="000000"/>
                </a:solidFill>
                <a:latin typeface="Opel Sans"/>
              </a:rPr>
              <a:t>Όλες οι διαστάσεις σε </a:t>
            </a:r>
            <a:r>
              <a:rPr lang="en-US" sz="1000" b="0" i="0" strike="noStrike">
                <a:solidFill>
                  <a:srgbClr val="000000"/>
                </a:solidFill>
                <a:latin typeface="Opel Sans"/>
              </a:rPr>
              <a:t>mm</a:t>
            </a:r>
          </a:p>
        </xdr:txBody>
      </xdr:sp>
      <xdr:sp macro="" textlink="">
        <xdr:nvSpPr>
          <xdr:cNvPr id="15" name="Text Box 9"/>
          <xdr:cNvSpPr txBox="1">
            <a:spLocks noChangeAspect="1" noChangeArrowheads="1"/>
          </xdr:cNvSpPr>
        </xdr:nvSpPr>
        <xdr:spPr bwMode="auto">
          <a:xfrm>
            <a:off x="103031" y="939509"/>
            <a:ext cx="2348308" cy="290189"/>
          </a:xfrm>
          <a:prstGeom prst="rect">
            <a:avLst/>
          </a:prstGeom>
          <a:solidFill>
            <a:srgbClr val="FFFFFF"/>
          </a:solidFill>
          <a:ln w="9525">
            <a:noFill/>
            <a:miter lim="800000"/>
            <a:headEnd/>
            <a:tailEnd/>
          </a:ln>
        </xdr:spPr>
        <xdr:txBody>
          <a:bodyPr vertOverflow="clip" wrap="square" lIns="36576" tIns="36576" rIns="0" bIns="0" anchor="t" upright="1"/>
          <a:lstStyle/>
          <a:p>
            <a:pPr algn="l" rtl="0">
              <a:defRPr sz="1000"/>
            </a:pPr>
            <a:r>
              <a:rPr lang="en-US" sz="1600" b="1" i="0" strike="noStrike">
                <a:solidFill>
                  <a:srgbClr val="000000"/>
                </a:solidFill>
                <a:latin typeface="Opel Sans"/>
              </a:rPr>
              <a:t>Mokka, 5</a:t>
            </a:r>
            <a:r>
              <a:rPr lang="el-GR" sz="1600" b="1" i="0" strike="noStrike">
                <a:solidFill>
                  <a:srgbClr val="000000"/>
                </a:solidFill>
                <a:latin typeface="Opel Sans"/>
              </a:rPr>
              <a:t>θυρο </a:t>
            </a:r>
            <a:r>
              <a:rPr lang="en-US" sz="1600" b="1" i="0" strike="noStrike">
                <a:solidFill>
                  <a:srgbClr val="000000"/>
                </a:solidFill>
                <a:latin typeface="Opel Sans"/>
              </a:rPr>
              <a:t>SUV</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28575</xdr:colOff>
      <xdr:row>3</xdr:row>
      <xdr:rowOff>76200</xdr:rowOff>
    </xdr:from>
    <xdr:to>
      <xdr:col>3</xdr:col>
      <xdr:colOff>409575</xdr:colOff>
      <xdr:row>3</xdr:row>
      <xdr:rowOff>304800</xdr:rowOff>
    </xdr:to>
    <xdr:pic>
      <xdr:nvPicPr>
        <xdr:cNvPr id="5" name="Picture 4" descr="http://preprod.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9675" y="657225"/>
          <a:ext cx="3810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28575</xdr:colOff>
      <xdr:row>4</xdr:row>
      <xdr:rowOff>76200</xdr:rowOff>
    </xdr:from>
    <xdr:to>
      <xdr:col>3</xdr:col>
      <xdr:colOff>409575</xdr:colOff>
      <xdr:row>4</xdr:row>
      <xdr:rowOff>304800</xdr:rowOff>
    </xdr:to>
    <xdr:pic>
      <xdr:nvPicPr>
        <xdr:cNvPr id="3" name="Picture 2" descr="http://preprod.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9675" y="657225"/>
          <a:ext cx="3810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28575</xdr:colOff>
      <xdr:row>2</xdr:row>
      <xdr:rowOff>76200</xdr:rowOff>
    </xdr:from>
    <xdr:ext cx="381000" cy="228600"/>
    <xdr:pic>
      <xdr:nvPicPr>
        <xdr:cNvPr id="4" name="Picture 3" descr="http://preprod.gmeconfigurator.com/res/opel/img/tirelabel/tirelabel_noisegroup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9675" y="828675"/>
          <a:ext cx="381000" cy="228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zcx4c/AppData/Roaming/Microsoft/Excel/INSIGNIA_PRICES_11_1_MY11.5_VAT23%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nia"/>
      <sheetName val="Κινητήρες - Εκδόσεις"/>
      <sheetName val="Εξοπλισμός"/>
      <sheetName val="Πακέτα Προαιρετικού Εξοπλισμού"/>
      <sheetName val="Συνδυασμοί Χρώματα-Ταπετσαρίες"/>
      <sheetName val="Συνδυασμοί Χρώματα-Ταπετσαρ (2)"/>
      <sheetName val="Ειδικές κατηγορίες"/>
      <sheetName val="Τεχνικά Χαρακτηριστικά"/>
      <sheetName val="Lux Tax Calc"/>
      <sheetName val="eRec"/>
    </sheetNames>
    <sheetDataSet>
      <sheetData sheetId="0" refreshError="1"/>
      <sheetData sheetId="1" refreshError="1"/>
      <sheetData sheetId="2" refreshError="1"/>
      <sheetData sheetId="3" refreshError="1"/>
      <sheetData sheetId="4" refreshError="1"/>
      <sheetData sheetId="5" refreshError="1"/>
      <sheetData sheetId="6">
        <row r="3">
          <cell r="R3">
            <v>0.23</v>
          </cell>
        </row>
      </sheetData>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15"/>
  <sheetViews>
    <sheetView tabSelected="1" zoomScaleNormal="100" zoomScaleSheetLayoutView="100" workbookViewId="0">
      <selection activeCell="B11" sqref="B11"/>
    </sheetView>
  </sheetViews>
  <sheetFormatPr defaultColWidth="0" defaultRowHeight="12.75" zeroHeight="1"/>
  <cols>
    <col min="1" max="1" width="2.125" customWidth="1"/>
    <col min="2" max="2" width="83.75" customWidth="1"/>
    <col min="3" max="3" width="2.75" customWidth="1"/>
    <col min="4" max="7" width="11.625" hidden="1" customWidth="1"/>
    <col min="8" max="16384" width="10.875" hidden="1"/>
  </cols>
  <sheetData>
    <row r="1" spans="1:3">
      <c r="A1" s="152"/>
      <c r="B1" s="152"/>
      <c r="C1" s="152"/>
    </row>
    <row r="2" spans="1:3">
      <c r="A2" s="1"/>
      <c r="B2" s="1"/>
      <c r="C2" s="1"/>
    </row>
    <row r="3" spans="1:3" ht="18" customHeight="1">
      <c r="A3" s="1"/>
      <c r="B3" s="1"/>
      <c r="C3" s="1"/>
    </row>
    <row r="4" spans="1:3" ht="21.75" customHeight="1">
      <c r="A4" s="1"/>
      <c r="B4" s="2" t="s">
        <v>151</v>
      </c>
      <c r="C4" s="1"/>
    </row>
    <row r="5" spans="1:3" ht="18" customHeight="1">
      <c r="A5" s="1"/>
      <c r="B5" s="3" t="s">
        <v>334</v>
      </c>
      <c r="C5" s="1"/>
    </row>
    <row r="6" spans="1:3" ht="15.75">
      <c r="A6" s="1"/>
      <c r="B6" s="240" t="s">
        <v>377</v>
      </c>
      <c r="C6" s="1"/>
    </row>
    <row r="7" spans="1:3" ht="15" customHeight="1">
      <c r="A7" s="1"/>
      <c r="C7" s="1"/>
    </row>
    <row r="8" spans="1:3">
      <c r="A8" s="1"/>
      <c r="B8" s="1"/>
      <c r="C8" s="1"/>
    </row>
    <row r="9" spans="1:3" ht="294" customHeight="1">
      <c r="A9" s="1"/>
      <c r="B9" s="1"/>
      <c r="C9" s="1"/>
    </row>
    <row r="10" spans="1:3">
      <c r="A10" s="1"/>
      <c r="B10" s="151"/>
      <c r="C10" s="1"/>
    </row>
    <row r="11" spans="1:3" ht="60">
      <c r="A11" s="1"/>
      <c r="B11" s="4" t="s">
        <v>0</v>
      </c>
      <c r="C11" s="1"/>
    </row>
    <row r="12" spans="1:3">
      <c r="A12" s="1"/>
      <c r="B12" s="1"/>
      <c r="C12" s="1"/>
    </row>
    <row r="13" spans="1:3" hidden="1"/>
    <row r="14" spans="1:3" hidden="1"/>
    <row r="15" spans="1:3" hidden="1"/>
  </sheetData>
  <pageMargins left="0.42" right="0" top="0.47244094488188981" bottom="0" header="0.39370078740157483" footer="0.59055118110236227"/>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112"/>
  <sheetViews>
    <sheetView zoomScaleNormal="100" zoomScaleSheetLayoutView="100" workbookViewId="0">
      <selection activeCell="B14" sqref="B14"/>
    </sheetView>
  </sheetViews>
  <sheetFormatPr defaultColWidth="0" defaultRowHeight="12.75" zeroHeight="1"/>
  <cols>
    <col min="1" max="1" width="3.125" customWidth="1"/>
    <col min="2" max="2" width="20.875" customWidth="1"/>
    <col min="3" max="3" width="6.625" customWidth="1"/>
    <col min="4" max="4" width="19.625" customWidth="1"/>
    <col min="5" max="5" width="18.25" bestFit="1" customWidth="1"/>
    <col min="6" max="6" width="17.5" bestFit="1" customWidth="1"/>
    <col min="7" max="7" width="12.375" hidden="1" customWidth="1"/>
    <col min="8" max="8" width="5.875" hidden="1" customWidth="1"/>
    <col min="9" max="10" width="11" hidden="1" customWidth="1"/>
    <col min="11" max="16384" width="5.75" hidden="1"/>
  </cols>
  <sheetData>
    <row r="1" spans="1:6" ht="48" customHeight="1">
      <c r="A1" s="93" t="s">
        <v>154</v>
      </c>
      <c r="B1" s="94"/>
      <c r="C1" s="94"/>
      <c r="D1" s="94"/>
      <c r="E1" s="94"/>
      <c r="F1" s="94"/>
    </row>
    <row r="2" spans="1:6">
      <c r="A2" s="5"/>
      <c r="B2" s="1"/>
      <c r="C2" s="1"/>
      <c r="D2" s="1"/>
      <c r="E2" s="1"/>
      <c r="F2" s="1"/>
    </row>
    <row r="3" spans="1:6" ht="13.5" customHeight="1">
      <c r="A3" s="5"/>
      <c r="B3" s="1"/>
      <c r="C3" s="1"/>
      <c r="D3" s="1"/>
      <c r="E3" s="258" t="s">
        <v>1</v>
      </c>
      <c r="F3" s="258" t="s">
        <v>2</v>
      </c>
    </row>
    <row r="4" spans="1:6" ht="17.25" customHeight="1">
      <c r="A4" s="6"/>
      <c r="B4" s="259" t="s">
        <v>152</v>
      </c>
      <c r="C4" s="259"/>
      <c r="D4" s="259"/>
      <c r="E4" s="258"/>
      <c r="F4" s="258"/>
    </row>
    <row r="5" spans="1:6" ht="38.25" customHeight="1">
      <c r="A5" s="6"/>
      <c r="B5" s="255" t="s">
        <v>3</v>
      </c>
      <c r="C5" s="256"/>
      <c r="D5" s="46" t="s">
        <v>101</v>
      </c>
      <c r="E5" s="47" t="s">
        <v>4</v>
      </c>
      <c r="F5" s="47" t="s">
        <v>4</v>
      </c>
    </row>
    <row r="6" spans="1:6" ht="15">
      <c r="A6" s="252" t="s">
        <v>125</v>
      </c>
      <c r="B6" s="179" t="s">
        <v>247</v>
      </c>
      <c r="C6" s="250" t="s">
        <v>124</v>
      </c>
      <c r="D6" s="181" t="s">
        <v>8</v>
      </c>
      <c r="E6" s="198">
        <f>20130+70</f>
        <v>20200</v>
      </c>
      <c r="F6" s="198">
        <f>22030+70</f>
        <v>22100</v>
      </c>
    </row>
    <row r="7" spans="1:6">
      <c r="A7" s="253"/>
      <c r="B7" s="180" t="s">
        <v>133</v>
      </c>
      <c r="C7" s="251"/>
      <c r="D7" s="182" t="s">
        <v>6</v>
      </c>
      <c r="E7" s="199" t="s">
        <v>336</v>
      </c>
      <c r="F7" s="199" t="s">
        <v>337</v>
      </c>
    </row>
    <row r="8" spans="1:6" ht="15">
      <c r="A8" s="253"/>
      <c r="B8" s="179" t="s">
        <v>247</v>
      </c>
      <c r="C8" s="172"/>
      <c r="D8" s="44" t="s">
        <v>9</v>
      </c>
      <c r="E8" s="198">
        <f>21930+70</f>
        <v>22000</v>
      </c>
      <c r="F8" s="198">
        <f>23830+70</f>
        <v>23900</v>
      </c>
    </row>
    <row r="9" spans="1:6">
      <c r="A9" s="253"/>
      <c r="B9" s="180" t="s">
        <v>133</v>
      </c>
      <c r="C9" s="173"/>
      <c r="D9" s="45" t="s">
        <v>6</v>
      </c>
      <c r="E9" s="199" t="s">
        <v>338</v>
      </c>
      <c r="F9" s="199" t="s">
        <v>339</v>
      </c>
    </row>
    <row r="10" spans="1:6" ht="15">
      <c r="A10" s="253"/>
      <c r="B10" s="179" t="s">
        <v>247</v>
      </c>
      <c r="C10" s="250" t="s">
        <v>124</v>
      </c>
      <c r="D10" s="181" t="s">
        <v>8</v>
      </c>
      <c r="E10" s="198">
        <f>21930+70</f>
        <v>22000</v>
      </c>
      <c r="F10" s="198">
        <f>23830+70</f>
        <v>23900</v>
      </c>
    </row>
    <row r="11" spans="1:6">
      <c r="A11" s="254"/>
      <c r="B11" s="180" t="s">
        <v>133</v>
      </c>
      <c r="C11" s="251"/>
      <c r="D11" s="182" t="s">
        <v>78</v>
      </c>
      <c r="E11" s="199" t="s">
        <v>340</v>
      </c>
      <c r="F11" s="199" t="s">
        <v>341</v>
      </c>
    </row>
    <row r="12" spans="1:6" ht="13.5">
      <c r="A12" s="6"/>
      <c r="B12" s="7"/>
      <c r="C12" s="7"/>
      <c r="D12" s="8"/>
      <c r="E12" s="200"/>
      <c r="F12" s="201"/>
    </row>
    <row r="13" spans="1:6" ht="13.5" customHeight="1">
      <c r="A13" s="252" t="s">
        <v>7</v>
      </c>
      <c r="B13" s="164" t="s">
        <v>335</v>
      </c>
      <c r="C13" s="250" t="s">
        <v>124</v>
      </c>
      <c r="D13" s="44" t="s">
        <v>8</v>
      </c>
      <c r="E13" s="198">
        <f>23530+70</f>
        <v>23600</v>
      </c>
      <c r="F13" s="198">
        <f>25430+70</f>
        <v>25500</v>
      </c>
    </row>
    <row r="14" spans="1:6" ht="12.75" customHeight="1">
      <c r="A14" s="257"/>
      <c r="B14" s="237" t="s">
        <v>365</v>
      </c>
      <c r="C14" s="251"/>
      <c r="D14" s="45" t="s">
        <v>6</v>
      </c>
      <c r="E14" s="199" t="s">
        <v>342</v>
      </c>
      <c r="F14" s="199" t="s">
        <v>343</v>
      </c>
    </row>
    <row r="15" spans="1:6" ht="12.75" customHeight="1">
      <c r="A15" s="257"/>
      <c r="B15" s="164" t="s">
        <v>335</v>
      </c>
      <c r="C15" s="172"/>
      <c r="D15" s="44" t="s">
        <v>9</v>
      </c>
      <c r="E15" s="198">
        <f>25330+70</f>
        <v>25400</v>
      </c>
      <c r="F15" s="198">
        <f>27230+70</f>
        <v>27300</v>
      </c>
    </row>
    <row r="16" spans="1:6" ht="12.75" customHeight="1">
      <c r="A16" s="257"/>
      <c r="B16" s="237" t="s">
        <v>365</v>
      </c>
      <c r="C16" s="173"/>
      <c r="D16" s="45" t="s">
        <v>6</v>
      </c>
      <c r="E16" s="199" t="s">
        <v>344</v>
      </c>
      <c r="F16" s="199" t="s">
        <v>361</v>
      </c>
    </row>
    <row r="17" spans="1:7" ht="13.5" customHeight="1">
      <c r="A17" s="257"/>
      <c r="B17" s="164" t="s">
        <v>335</v>
      </c>
      <c r="C17" s="250" t="s">
        <v>124</v>
      </c>
      <c r="D17" s="44" t="s">
        <v>8</v>
      </c>
      <c r="E17" s="198">
        <f>25330+70</f>
        <v>25400</v>
      </c>
      <c r="F17" s="198">
        <f>27230+70</f>
        <v>27300</v>
      </c>
    </row>
    <row r="18" spans="1:7" ht="12.75" customHeight="1">
      <c r="A18" s="257"/>
      <c r="B18" s="237" t="s">
        <v>365</v>
      </c>
      <c r="C18" s="251"/>
      <c r="D18" s="45" t="s">
        <v>78</v>
      </c>
      <c r="E18" s="199" t="s">
        <v>345</v>
      </c>
      <c r="F18" s="199" t="s">
        <v>346</v>
      </c>
    </row>
    <row r="19" spans="1:7">
      <c r="A19" s="6"/>
      <c r="B19" s="9"/>
      <c r="C19" s="9"/>
      <c r="D19" s="1"/>
      <c r="E19" s="1"/>
      <c r="F19" s="1"/>
    </row>
    <row r="20" spans="1:7">
      <c r="A20" s="1"/>
      <c r="B20" s="1"/>
      <c r="C20" s="1"/>
      <c r="D20" s="1"/>
      <c r="E20" s="183"/>
      <c r="F20" s="1"/>
    </row>
    <row r="21" spans="1:7" s="11" customFormat="1" ht="13.5">
      <c r="A21" s="248" t="s">
        <v>153</v>
      </c>
      <c r="B21" s="249"/>
      <c r="C21" s="249"/>
      <c r="D21" s="249"/>
      <c r="E21" s="249"/>
      <c r="F21" s="249"/>
    </row>
    <row r="22" spans="1:7">
      <c r="A22" s="137"/>
      <c r="B22" s="137"/>
      <c r="C22" s="137"/>
      <c r="D22" s="137"/>
      <c r="E22" s="137"/>
      <c r="F22" s="137"/>
    </row>
    <row r="23" spans="1:7" s="11" customFormat="1" ht="13.5">
      <c r="A23" s="248" t="s">
        <v>10</v>
      </c>
      <c r="B23" s="249"/>
      <c r="C23" s="249"/>
      <c r="D23" s="249"/>
      <c r="E23" s="249"/>
      <c r="F23" s="249"/>
    </row>
    <row r="24" spans="1:7" ht="13.5">
      <c r="A24" s="248" t="s">
        <v>111</v>
      </c>
      <c r="B24" s="249"/>
      <c r="C24" s="249"/>
      <c r="D24" s="249"/>
      <c r="E24" s="249"/>
      <c r="F24" s="249"/>
    </row>
    <row r="25" spans="1:7" hidden="1">
      <c r="A25" s="137"/>
      <c r="B25" s="137"/>
      <c r="C25" s="137"/>
      <c r="D25" s="137"/>
      <c r="E25" s="137"/>
      <c r="F25" s="137"/>
    </row>
    <row r="26" spans="1:7" hidden="1"/>
    <row r="27" spans="1:7" hidden="1"/>
    <row r="28" spans="1:7" hidden="1"/>
    <row r="29" spans="1:7" hidden="1"/>
    <row r="30" spans="1:7" hidden="1">
      <c r="G30" s="75"/>
    </row>
    <row r="31" spans="1:7" hidden="1">
      <c r="G31" s="75"/>
    </row>
    <row r="32" spans="1:7" hidden="1">
      <c r="G32" s="75"/>
    </row>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sheetData>
  <sheetProtection formatCells="0" formatColumns="0" formatRows="0" insertColumns="0" insertRows="0" insertHyperlinks="0" deleteColumns="0" deleteRows="0" sort="0" autoFilter="0" pivotTables="0"/>
  <mergeCells count="13">
    <mergeCell ref="B5:C5"/>
    <mergeCell ref="A13:A18"/>
    <mergeCell ref="F3:F4"/>
    <mergeCell ref="B4:D4"/>
    <mergeCell ref="E3:E4"/>
    <mergeCell ref="C6:C7"/>
    <mergeCell ref="A23:F23"/>
    <mergeCell ref="A24:F24"/>
    <mergeCell ref="C10:C11"/>
    <mergeCell ref="C17:C18"/>
    <mergeCell ref="C13:C14"/>
    <mergeCell ref="A21:F21"/>
    <mergeCell ref="A6:A11"/>
  </mergeCells>
  <printOptions horizontalCentered="1"/>
  <pageMargins left="0.51" right="0.31496062992125984" top="0.5" bottom="0.35433070866141736" header="0.23622047244094491"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62"/>
  <sheetViews>
    <sheetView view="pageBreakPreview" topLeftCell="A13" zoomScaleNormal="100" zoomScaleSheetLayoutView="100" workbookViewId="0">
      <selection activeCell="A28" sqref="A28:XFD28"/>
    </sheetView>
  </sheetViews>
  <sheetFormatPr defaultColWidth="0" defaultRowHeight="13.5" zeroHeight="1"/>
  <cols>
    <col min="1" max="1" width="73" style="12" customWidth="1"/>
    <col min="2" max="2" width="11.375" style="91" customWidth="1"/>
    <col min="3" max="3" width="13.125" style="14" customWidth="1"/>
    <col min="4" max="4" width="13.75" style="14" customWidth="1"/>
    <col min="5" max="5" width="25.875" style="12" hidden="1" customWidth="1"/>
    <col min="6" max="6" width="0" style="12" hidden="1" customWidth="1"/>
    <col min="7" max="16384" width="10.875" style="12" hidden="1"/>
  </cols>
  <sheetData>
    <row r="1" spans="1:4" ht="48" customHeight="1">
      <c r="A1" s="95" t="s">
        <v>155</v>
      </c>
      <c r="B1" s="77"/>
      <c r="C1" s="76"/>
      <c r="D1" s="76"/>
    </row>
    <row r="2" spans="1:4" s="79" customFormat="1" ht="12">
      <c r="A2" s="78"/>
      <c r="B2" s="86"/>
      <c r="C2" s="78"/>
      <c r="D2" s="78"/>
    </row>
    <row r="3" spans="1:4" s="85" customFormat="1" ht="15">
      <c r="A3" s="78"/>
      <c r="B3" s="87"/>
      <c r="C3" s="84" t="s">
        <v>1</v>
      </c>
      <c r="D3" s="84" t="s">
        <v>2</v>
      </c>
    </row>
    <row r="4" spans="1:4" s="13" customFormat="1">
      <c r="A4" s="105" t="s">
        <v>92</v>
      </c>
      <c r="B4" s="106"/>
      <c r="C4" s="107"/>
      <c r="D4" s="107"/>
    </row>
    <row r="5" spans="1:4" s="80" customFormat="1" ht="12">
      <c r="A5" s="110" t="s">
        <v>204</v>
      </c>
      <c r="B5" s="221" t="s">
        <v>11</v>
      </c>
      <c r="C5" s="113" t="s">
        <v>36</v>
      </c>
      <c r="D5" s="113" t="s">
        <v>36</v>
      </c>
    </row>
    <row r="6" spans="1:4" s="81" customFormat="1" ht="12">
      <c r="A6" s="110" t="s">
        <v>268</v>
      </c>
      <c r="B6" s="221"/>
      <c r="C6" s="168" t="s">
        <v>36</v>
      </c>
      <c r="D6" s="168" t="s">
        <v>36</v>
      </c>
    </row>
    <row r="7" spans="1:4" s="80" customFormat="1" ht="12">
      <c r="A7" s="114" t="s">
        <v>184</v>
      </c>
      <c r="B7" s="221" t="s">
        <v>183</v>
      </c>
      <c r="C7" s="113" t="s">
        <v>36</v>
      </c>
      <c r="D7" s="112" t="s">
        <v>5</v>
      </c>
    </row>
    <row r="8" spans="1:4" s="80" customFormat="1" ht="12">
      <c r="A8" s="114" t="s">
        <v>325</v>
      </c>
      <c r="B8" s="221" t="s">
        <v>303</v>
      </c>
      <c r="C8" s="112" t="s">
        <v>5</v>
      </c>
      <c r="D8" s="113" t="s">
        <v>36</v>
      </c>
    </row>
    <row r="9" spans="1:4" s="80" customFormat="1" ht="12">
      <c r="A9" s="114" t="s">
        <v>305</v>
      </c>
      <c r="B9" s="221" t="s">
        <v>304</v>
      </c>
      <c r="C9" s="112" t="s">
        <v>5</v>
      </c>
      <c r="D9" s="117" t="s">
        <v>39</v>
      </c>
    </row>
    <row r="10" spans="1:4" s="80" customFormat="1" ht="74.25">
      <c r="A10" s="114" t="s">
        <v>380</v>
      </c>
      <c r="B10" s="221" t="s">
        <v>185</v>
      </c>
      <c r="C10" s="166" t="s">
        <v>5</v>
      </c>
      <c r="D10" s="115">
        <v>1200</v>
      </c>
    </row>
    <row r="11" spans="1:4" s="80" customFormat="1" ht="74.25">
      <c r="A11" s="114" t="s">
        <v>381</v>
      </c>
      <c r="B11" s="221" t="s">
        <v>186</v>
      </c>
      <c r="C11" s="166" t="s">
        <v>5</v>
      </c>
      <c r="D11" s="115">
        <v>1200</v>
      </c>
    </row>
    <row r="12" spans="1:4" s="80" customFormat="1" ht="74.25">
      <c r="A12" s="114" t="s">
        <v>382</v>
      </c>
      <c r="B12" s="221" t="s">
        <v>187</v>
      </c>
      <c r="C12" s="228">
        <v>1500</v>
      </c>
      <c r="D12" s="166" t="s">
        <v>5</v>
      </c>
    </row>
    <row r="13" spans="1:4" s="80" customFormat="1" ht="18" customHeight="1">
      <c r="A13" s="262" t="s">
        <v>326</v>
      </c>
      <c r="B13" s="262"/>
      <c r="C13" s="262"/>
      <c r="D13" s="262"/>
    </row>
    <row r="14" spans="1:4" s="80" customFormat="1" ht="12">
      <c r="A14" s="102"/>
      <c r="B14" s="103"/>
      <c r="C14" s="104"/>
      <c r="D14" s="104"/>
    </row>
    <row r="15" spans="1:4" s="13" customFormat="1">
      <c r="A15" s="105" t="s">
        <v>12</v>
      </c>
      <c r="B15" s="108"/>
      <c r="C15" s="109"/>
      <c r="D15" s="109"/>
    </row>
    <row r="16" spans="1:4" s="80" customFormat="1" ht="12">
      <c r="A16" s="110" t="s">
        <v>226</v>
      </c>
      <c r="B16" s="221" t="s">
        <v>173</v>
      </c>
      <c r="C16" s="168" t="s">
        <v>36</v>
      </c>
      <c r="D16" s="113" t="s">
        <v>36</v>
      </c>
    </row>
    <row r="17" spans="1:5" s="80" customFormat="1" ht="12">
      <c r="A17" s="114" t="s">
        <v>254</v>
      </c>
      <c r="B17" s="221" t="s">
        <v>103</v>
      </c>
      <c r="C17" s="115">
        <v>190</v>
      </c>
      <c r="D17" s="168" t="s">
        <v>36</v>
      </c>
    </row>
    <row r="18" spans="1:5" s="80" customFormat="1" ht="12">
      <c r="A18" s="110" t="s">
        <v>224</v>
      </c>
      <c r="B18" s="221" t="s">
        <v>225</v>
      </c>
      <c r="C18" s="168" t="s">
        <v>36</v>
      </c>
      <c r="D18" s="168" t="s">
        <v>36</v>
      </c>
    </row>
    <row r="19" spans="1:5" s="80" customFormat="1" ht="12">
      <c r="A19" s="110" t="s">
        <v>227</v>
      </c>
      <c r="B19" s="221" t="s">
        <v>228</v>
      </c>
      <c r="C19" s="168" t="s">
        <v>36</v>
      </c>
      <c r="D19" s="168" t="s">
        <v>36</v>
      </c>
    </row>
    <row r="20" spans="1:5" s="80" customFormat="1" ht="12">
      <c r="A20" s="110" t="s">
        <v>233</v>
      </c>
      <c r="B20" s="221" t="s">
        <v>234</v>
      </c>
      <c r="C20" s="166" t="s">
        <v>5</v>
      </c>
      <c r="D20" s="168" t="s">
        <v>36</v>
      </c>
    </row>
    <row r="21" spans="1:5" s="80" customFormat="1" ht="12">
      <c r="A21" s="110" t="s">
        <v>13</v>
      </c>
      <c r="B21" s="221" t="s">
        <v>218</v>
      </c>
      <c r="C21" s="113" t="s">
        <v>36</v>
      </c>
      <c r="D21" s="168" t="s">
        <v>36</v>
      </c>
    </row>
    <row r="22" spans="1:5" s="80" customFormat="1" ht="12">
      <c r="A22" s="110" t="s">
        <v>220</v>
      </c>
      <c r="B22" s="221" t="s">
        <v>219</v>
      </c>
      <c r="C22" s="168" t="s">
        <v>36</v>
      </c>
      <c r="D22" s="168" t="s">
        <v>36</v>
      </c>
    </row>
    <row r="23" spans="1:5" s="80" customFormat="1" ht="12">
      <c r="A23" s="82"/>
      <c r="B23" s="89"/>
      <c r="C23" s="82"/>
      <c r="D23" s="82"/>
    </row>
    <row r="24" spans="1:5" s="13" customFormat="1">
      <c r="A24" s="105" t="s">
        <v>93</v>
      </c>
      <c r="B24" s="108"/>
      <c r="C24" s="109"/>
      <c r="D24" s="109"/>
    </row>
    <row r="25" spans="1:5" s="80" customFormat="1" ht="24">
      <c r="A25" s="110" t="s">
        <v>317</v>
      </c>
      <c r="B25" s="221" t="s">
        <v>301</v>
      </c>
      <c r="C25" s="168" t="s">
        <v>36</v>
      </c>
      <c r="D25" s="116" t="s">
        <v>5</v>
      </c>
      <c r="E25" s="13"/>
    </row>
    <row r="26" spans="1:5" s="80" customFormat="1" ht="24">
      <c r="A26" s="110" t="s">
        <v>318</v>
      </c>
      <c r="B26" s="221" t="s">
        <v>181</v>
      </c>
      <c r="C26" s="223">
        <v>500</v>
      </c>
      <c r="D26" s="219" t="s">
        <v>5</v>
      </c>
      <c r="E26" s="13"/>
    </row>
    <row r="27" spans="1:5" s="80" customFormat="1" ht="24">
      <c r="A27" s="110" t="s">
        <v>319</v>
      </c>
      <c r="B27" s="221" t="s">
        <v>302</v>
      </c>
      <c r="C27" s="116" t="s">
        <v>5</v>
      </c>
      <c r="D27" s="147" t="s">
        <v>36</v>
      </c>
      <c r="E27" s="13"/>
    </row>
    <row r="28" spans="1:5" s="80" customFormat="1" ht="24">
      <c r="A28" s="110" t="s">
        <v>320</v>
      </c>
      <c r="B28" s="221" t="s">
        <v>284</v>
      </c>
      <c r="C28" s="223">
        <v>750</v>
      </c>
      <c r="D28" s="195">
        <v>680</v>
      </c>
      <c r="E28" s="13"/>
    </row>
    <row r="29" spans="1:5" s="80" customFormat="1">
      <c r="A29" s="114" t="s">
        <v>297</v>
      </c>
      <c r="B29" s="221" t="s">
        <v>182</v>
      </c>
      <c r="C29" s="168" t="s">
        <v>36</v>
      </c>
      <c r="D29" s="168" t="s">
        <v>36</v>
      </c>
      <c r="E29" s="13"/>
    </row>
    <row r="30" spans="1:5" s="80" customFormat="1" ht="12">
      <c r="A30" s="92"/>
      <c r="B30" s="88"/>
      <c r="C30" s="82"/>
      <c r="D30" s="82"/>
    </row>
    <row r="31" spans="1:5" s="13" customFormat="1">
      <c r="A31" s="105" t="s">
        <v>95</v>
      </c>
      <c r="B31" s="106"/>
      <c r="C31" s="107"/>
      <c r="D31" s="107"/>
    </row>
    <row r="32" spans="1:5" s="13" customFormat="1">
      <c r="A32" s="118" t="s">
        <v>358</v>
      </c>
      <c r="B32" s="220"/>
      <c r="C32" s="119" t="s">
        <v>39</v>
      </c>
      <c r="D32" s="119" t="s">
        <v>39</v>
      </c>
    </row>
    <row r="33" spans="1:4" s="13" customFormat="1" ht="15" customHeight="1">
      <c r="A33" s="232" t="s">
        <v>362</v>
      </c>
      <c r="B33" s="221" t="s">
        <v>352</v>
      </c>
      <c r="C33" s="120">
        <v>160</v>
      </c>
      <c r="D33" s="120">
        <v>160</v>
      </c>
    </row>
    <row r="34" spans="1:4" s="13" customFormat="1" ht="17.25" customHeight="1">
      <c r="A34" s="232" t="s">
        <v>359</v>
      </c>
      <c r="B34" s="221" t="s">
        <v>40</v>
      </c>
      <c r="C34" s="120">
        <v>490</v>
      </c>
      <c r="D34" s="120">
        <v>490</v>
      </c>
    </row>
    <row r="35" spans="1:4" s="13" customFormat="1">
      <c r="A35" s="118" t="s">
        <v>360</v>
      </c>
      <c r="B35" s="221" t="s">
        <v>122</v>
      </c>
      <c r="C35" s="120">
        <v>590</v>
      </c>
      <c r="D35" s="120">
        <v>590</v>
      </c>
    </row>
    <row r="36" spans="1:4" s="80" customFormat="1" ht="12">
      <c r="A36" s="102"/>
      <c r="B36" s="103"/>
      <c r="C36" s="104"/>
      <c r="D36" s="104"/>
    </row>
    <row r="37" spans="1:4" s="13" customFormat="1">
      <c r="A37" s="105" t="s">
        <v>14</v>
      </c>
      <c r="B37" s="106"/>
      <c r="C37" s="107"/>
      <c r="D37" s="107"/>
    </row>
    <row r="38" spans="1:4" s="80" customFormat="1" ht="12">
      <c r="A38" s="114" t="s">
        <v>307</v>
      </c>
      <c r="B38" s="221" t="s">
        <v>180</v>
      </c>
      <c r="C38" s="168" t="s">
        <v>36</v>
      </c>
      <c r="D38" s="168" t="s">
        <v>36</v>
      </c>
    </row>
    <row r="39" spans="1:4" s="80" customFormat="1" ht="12">
      <c r="A39" s="114" t="s">
        <v>229</v>
      </c>
      <c r="B39" s="221" t="s">
        <v>41</v>
      </c>
      <c r="C39" s="115" t="s">
        <v>102</v>
      </c>
      <c r="D39" s="168" t="s">
        <v>36</v>
      </c>
    </row>
    <row r="40" spans="1:4" s="80" customFormat="1" ht="12">
      <c r="A40" s="114" t="s">
        <v>426</v>
      </c>
      <c r="B40" s="221" t="s">
        <v>230</v>
      </c>
      <c r="C40" s="233">
        <v>250</v>
      </c>
      <c r="D40" s="168" t="s">
        <v>36</v>
      </c>
    </row>
    <row r="41" spans="1:4" s="80" customFormat="1" ht="12">
      <c r="A41" s="110" t="s">
        <v>94</v>
      </c>
      <c r="B41" s="221" t="s">
        <v>214</v>
      </c>
      <c r="C41" s="113" t="s">
        <v>36</v>
      </c>
      <c r="D41" s="113" t="s">
        <v>36</v>
      </c>
    </row>
    <row r="42" spans="1:4" s="80" customFormat="1" ht="12">
      <c r="A42" s="114" t="s">
        <v>15</v>
      </c>
      <c r="B42" s="221" t="s">
        <v>123</v>
      </c>
      <c r="C42" s="148" t="s">
        <v>36</v>
      </c>
      <c r="D42" s="113" t="s">
        <v>36</v>
      </c>
    </row>
    <row r="43" spans="1:4" s="80" customFormat="1" ht="12">
      <c r="A43" s="110" t="s">
        <v>312</v>
      </c>
      <c r="B43" s="221" t="s">
        <v>16</v>
      </c>
      <c r="C43" s="167" t="s">
        <v>102</v>
      </c>
      <c r="D43" s="168" t="s">
        <v>36</v>
      </c>
    </row>
    <row r="44" spans="1:4" s="80" customFormat="1" ht="12">
      <c r="A44" s="110" t="s">
        <v>313</v>
      </c>
      <c r="B44" s="221" t="s">
        <v>168</v>
      </c>
      <c r="C44" s="174" t="s">
        <v>102</v>
      </c>
      <c r="D44" s="168" t="s">
        <v>36</v>
      </c>
    </row>
    <row r="45" spans="1:4" s="80" customFormat="1" ht="12">
      <c r="A45" s="110" t="s">
        <v>314</v>
      </c>
      <c r="B45" s="221" t="s">
        <v>165</v>
      </c>
      <c r="C45" s="174" t="s">
        <v>102</v>
      </c>
      <c r="D45" s="168" t="s">
        <v>36</v>
      </c>
    </row>
    <row r="46" spans="1:4" s="80" customFormat="1" ht="12">
      <c r="A46" s="110" t="s">
        <v>315</v>
      </c>
      <c r="B46" s="221" t="s">
        <v>166</v>
      </c>
      <c r="C46" s="167" t="s">
        <v>102</v>
      </c>
      <c r="D46" s="168" t="s">
        <v>36</v>
      </c>
    </row>
    <row r="47" spans="1:4" s="80" customFormat="1" ht="12">
      <c r="A47" s="114" t="s">
        <v>299</v>
      </c>
      <c r="B47" s="221" t="s">
        <v>210</v>
      </c>
      <c r="C47" s="115">
        <v>1190</v>
      </c>
      <c r="D47" s="127">
        <v>1190</v>
      </c>
    </row>
    <row r="48" spans="1:4" s="80" customFormat="1" ht="12">
      <c r="A48" s="123" t="s">
        <v>294</v>
      </c>
      <c r="B48" s="266" t="s">
        <v>156</v>
      </c>
      <c r="C48" s="265">
        <v>550</v>
      </c>
      <c r="D48" s="265">
        <v>550</v>
      </c>
    </row>
    <row r="49" spans="1:4" s="80" customFormat="1" ht="60">
      <c r="A49" s="205" t="s">
        <v>347</v>
      </c>
      <c r="B49" s="267"/>
      <c r="C49" s="265"/>
      <c r="D49" s="265"/>
    </row>
    <row r="50" spans="1:4" s="80" customFormat="1" ht="12">
      <c r="A50" s="110" t="s">
        <v>18</v>
      </c>
      <c r="B50" s="221" t="s">
        <v>235</v>
      </c>
      <c r="C50" s="113" t="s">
        <v>36</v>
      </c>
      <c r="D50" s="113" t="s">
        <v>36</v>
      </c>
    </row>
    <row r="51" spans="1:4" s="80" customFormat="1" ht="12">
      <c r="A51" s="110" t="s">
        <v>206</v>
      </c>
      <c r="B51" s="221" t="s">
        <v>207</v>
      </c>
      <c r="C51" s="113" t="s">
        <v>36</v>
      </c>
      <c r="D51" s="113" t="s">
        <v>36</v>
      </c>
    </row>
    <row r="52" spans="1:4" s="80" customFormat="1" ht="12">
      <c r="A52" s="110" t="s">
        <v>19</v>
      </c>
      <c r="B52" s="221"/>
      <c r="C52" s="113" t="s">
        <v>36</v>
      </c>
      <c r="D52" s="113" t="s">
        <v>36</v>
      </c>
    </row>
    <row r="53" spans="1:4" s="80" customFormat="1" ht="12">
      <c r="A53" s="114" t="s">
        <v>222</v>
      </c>
      <c r="B53" s="221" t="s">
        <v>221</v>
      </c>
      <c r="C53" s="168" t="s">
        <v>36</v>
      </c>
      <c r="D53" s="166" t="s">
        <v>5</v>
      </c>
    </row>
    <row r="54" spans="1:4" s="80" customFormat="1" ht="12">
      <c r="A54" s="114" t="s">
        <v>283</v>
      </c>
      <c r="B54" s="221" t="s">
        <v>171</v>
      </c>
      <c r="C54" s="167" t="s">
        <v>102</v>
      </c>
      <c r="D54" s="168" t="s">
        <v>36</v>
      </c>
    </row>
    <row r="55" spans="1:4" s="80" customFormat="1" ht="12">
      <c r="A55" s="114" t="s">
        <v>329</v>
      </c>
      <c r="B55" s="221" t="s">
        <v>190</v>
      </c>
      <c r="C55" s="168" t="s">
        <v>36</v>
      </c>
      <c r="D55" s="168" t="s">
        <v>36</v>
      </c>
    </row>
    <row r="56" spans="1:4" s="80" customFormat="1" ht="12">
      <c r="A56" s="110" t="s">
        <v>22</v>
      </c>
      <c r="B56" s="221" t="s">
        <v>205</v>
      </c>
      <c r="C56" s="113" t="s">
        <v>36</v>
      </c>
      <c r="D56" s="113" t="s">
        <v>36</v>
      </c>
    </row>
    <row r="57" spans="1:4" s="80" customFormat="1" ht="12">
      <c r="A57" s="110" t="s">
        <v>21</v>
      </c>
      <c r="B57" s="221" t="s">
        <v>20</v>
      </c>
      <c r="C57" s="113" t="s">
        <v>36</v>
      </c>
      <c r="D57" s="113" t="s">
        <v>36</v>
      </c>
    </row>
    <row r="58" spans="1:4">
      <c r="A58" s="114" t="s">
        <v>178</v>
      </c>
      <c r="B58" s="221" t="s">
        <v>179</v>
      </c>
      <c r="C58" s="168" t="s">
        <v>36</v>
      </c>
      <c r="D58" s="168" t="s">
        <v>36</v>
      </c>
    </row>
    <row r="59" spans="1:4" s="80" customFormat="1" ht="12">
      <c r="A59" s="218" t="s">
        <v>427</v>
      </c>
      <c r="B59" s="221" t="s">
        <v>306</v>
      </c>
      <c r="C59" s="168" t="s">
        <v>36</v>
      </c>
      <c r="D59" s="168" t="s">
        <v>36</v>
      </c>
    </row>
    <row r="60" spans="1:4" s="80" customFormat="1" ht="24">
      <c r="A60" s="218" t="s">
        <v>428</v>
      </c>
      <c r="B60" s="221" t="s">
        <v>177</v>
      </c>
      <c r="C60" s="168" t="s">
        <v>36</v>
      </c>
      <c r="D60" s="168" t="s">
        <v>36</v>
      </c>
    </row>
    <row r="61" spans="1:4" s="80" customFormat="1" ht="12">
      <c r="A61" s="110" t="s">
        <v>176</v>
      </c>
      <c r="B61" s="221" t="s">
        <v>175</v>
      </c>
      <c r="C61" s="168" t="s">
        <v>36</v>
      </c>
      <c r="D61" s="168" t="s">
        <v>36</v>
      </c>
    </row>
    <row r="62" spans="1:4" s="80" customFormat="1" ht="12">
      <c r="A62" s="110" t="s">
        <v>280</v>
      </c>
      <c r="B62" s="221" t="s">
        <v>269</v>
      </c>
      <c r="C62" s="168" t="s">
        <v>36</v>
      </c>
      <c r="D62" s="168" t="s">
        <v>36</v>
      </c>
    </row>
    <row r="63" spans="1:4" s="80" customFormat="1" ht="12">
      <c r="A63" s="110" t="s">
        <v>134</v>
      </c>
      <c r="B63" s="221" t="s">
        <v>174</v>
      </c>
      <c r="C63" s="113" t="s">
        <v>36</v>
      </c>
      <c r="D63" s="113" t="s">
        <v>36</v>
      </c>
    </row>
    <row r="64" spans="1:4" s="80" customFormat="1" ht="12">
      <c r="A64" s="211"/>
      <c r="C64" s="212"/>
      <c r="D64" s="211"/>
    </row>
    <row r="65" spans="1:6" s="213" customFormat="1" ht="33" customHeight="1">
      <c r="A65" s="208"/>
      <c r="B65" s="209"/>
      <c r="C65" s="210"/>
      <c r="D65" s="1"/>
      <c r="E65" s="1"/>
    </row>
    <row r="66" spans="1:6" s="13" customFormat="1">
      <c r="A66" s="105" t="s">
        <v>321</v>
      </c>
      <c r="B66" s="106"/>
      <c r="C66" s="107"/>
      <c r="D66" s="107"/>
    </row>
    <row r="67" spans="1:6" s="81" customFormat="1" ht="26.25">
      <c r="A67" s="110" t="s">
        <v>372</v>
      </c>
      <c r="B67" s="221" t="s">
        <v>285</v>
      </c>
      <c r="C67" s="168" t="s">
        <v>36</v>
      </c>
      <c r="D67" s="166" t="s">
        <v>5</v>
      </c>
      <c r="E67" s="13"/>
    </row>
    <row r="68" spans="1:6" s="81" customFormat="1" ht="26.25">
      <c r="A68" s="222" t="s">
        <v>373</v>
      </c>
      <c r="B68" s="221" t="s">
        <v>322</v>
      </c>
      <c r="C68" s="127">
        <v>450</v>
      </c>
      <c r="D68" s="168" t="s">
        <v>36</v>
      </c>
      <c r="E68" s="13"/>
    </row>
    <row r="69" spans="1:6" s="81" customFormat="1" ht="24">
      <c r="A69" s="110" t="s">
        <v>323</v>
      </c>
      <c r="B69" s="221" t="s">
        <v>290</v>
      </c>
      <c r="C69" s="127">
        <v>550</v>
      </c>
      <c r="D69" s="127">
        <v>550</v>
      </c>
    </row>
    <row r="70" spans="1:6" s="80" customFormat="1" ht="12">
      <c r="A70" s="110" t="s">
        <v>32</v>
      </c>
      <c r="B70" s="221" t="s">
        <v>208</v>
      </c>
      <c r="C70" s="113" t="s">
        <v>36</v>
      </c>
      <c r="D70" s="168" t="s">
        <v>36</v>
      </c>
    </row>
    <row r="71" spans="1:6" s="226" customFormat="1">
      <c r="A71" s="260"/>
      <c r="B71" s="261"/>
      <c r="C71" s="261"/>
      <c r="D71" s="261"/>
      <c r="E71" s="81"/>
    </row>
    <row r="72" spans="1:6" s="226" customFormat="1" ht="35.25" customHeight="1">
      <c r="A72" s="260" t="s">
        <v>374</v>
      </c>
      <c r="B72" s="261"/>
      <c r="C72" s="261"/>
      <c r="D72" s="261"/>
      <c r="E72" s="260"/>
      <c r="F72" s="261"/>
    </row>
    <row r="73" spans="1:6" s="81" customFormat="1" ht="12">
      <c r="A73" s="227"/>
      <c r="B73" s="90"/>
      <c r="C73" s="83"/>
      <c r="D73" s="83"/>
    </row>
    <row r="74" spans="1:6" s="13" customFormat="1">
      <c r="A74" s="121" t="s">
        <v>23</v>
      </c>
      <c r="B74" s="108"/>
      <c r="C74" s="109"/>
      <c r="D74" s="109"/>
    </row>
    <row r="75" spans="1:6" s="80" customFormat="1" ht="12">
      <c r="A75" s="110" t="s">
        <v>379</v>
      </c>
      <c r="B75" s="221" t="s">
        <v>188</v>
      </c>
      <c r="C75" s="113" t="s">
        <v>36</v>
      </c>
      <c r="D75" s="113" t="s">
        <v>36</v>
      </c>
    </row>
    <row r="76" spans="1:6" s="80" customFormat="1" ht="12">
      <c r="A76" s="110" t="s">
        <v>378</v>
      </c>
      <c r="B76" s="221" t="s">
        <v>189</v>
      </c>
      <c r="C76" s="168" t="s">
        <v>36</v>
      </c>
      <c r="D76" s="168" t="s">
        <v>36</v>
      </c>
    </row>
    <row r="77" spans="1:6" s="80" customFormat="1" ht="72">
      <c r="A77" s="110" t="s">
        <v>383</v>
      </c>
      <c r="B77" s="221" t="s">
        <v>376</v>
      </c>
      <c r="C77" s="167">
        <v>350</v>
      </c>
      <c r="D77" s="167">
        <v>350</v>
      </c>
    </row>
    <row r="78" spans="1:6" s="80" customFormat="1" ht="12">
      <c r="A78" s="110" t="s">
        <v>328</v>
      </c>
      <c r="B78" s="221" t="s">
        <v>158</v>
      </c>
      <c r="C78" s="168" t="s">
        <v>36</v>
      </c>
      <c r="D78" s="168" t="s">
        <v>36</v>
      </c>
    </row>
    <row r="79" spans="1:6" s="80" customFormat="1" ht="12">
      <c r="A79" s="110" t="s">
        <v>98</v>
      </c>
      <c r="B79" s="221" t="s">
        <v>99</v>
      </c>
      <c r="C79" s="128" t="s">
        <v>36</v>
      </c>
      <c r="D79" s="128" t="s">
        <v>36</v>
      </c>
    </row>
    <row r="80" spans="1:6" s="80" customFormat="1" ht="12">
      <c r="A80" s="114" t="s">
        <v>24</v>
      </c>
      <c r="B80" s="221" t="s">
        <v>203</v>
      </c>
      <c r="C80" s="113" t="s">
        <v>36</v>
      </c>
      <c r="D80" s="113" t="s">
        <v>36</v>
      </c>
    </row>
    <row r="81" spans="1:4" s="80" customFormat="1" ht="12">
      <c r="A81" s="110" t="s">
        <v>215</v>
      </c>
      <c r="B81" s="221"/>
      <c r="C81" s="113" t="s">
        <v>36</v>
      </c>
      <c r="D81" s="113" t="s">
        <v>36</v>
      </c>
    </row>
    <row r="82" spans="1:4" s="80" customFormat="1" ht="12">
      <c r="A82" s="110" t="s">
        <v>216</v>
      </c>
      <c r="B82" s="221" t="s">
        <v>217</v>
      </c>
      <c r="C82" s="166" t="s">
        <v>5</v>
      </c>
      <c r="D82" s="168" t="s">
        <v>36</v>
      </c>
    </row>
    <row r="83" spans="1:4" s="80" customFormat="1" ht="12">
      <c r="A83" s="110" t="s">
        <v>28</v>
      </c>
      <c r="B83" s="221" t="s">
        <v>27</v>
      </c>
      <c r="C83" s="113" t="s">
        <v>36</v>
      </c>
      <c r="D83" s="113" t="s">
        <v>36</v>
      </c>
    </row>
    <row r="84" spans="1:4" s="80" customFormat="1" ht="12">
      <c r="A84" s="110" t="s">
        <v>26</v>
      </c>
      <c r="B84" s="221" t="s">
        <v>25</v>
      </c>
      <c r="C84" s="168" t="s">
        <v>36</v>
      </c>
      <c r="D84" s="168" t="s">
        <v>36</v>
      </c>
    </row>
    <row r="85" spans="1:4" s="80" customFormat="1" ht="12">
      <c r="A85" s="110" t="s">
        <v>194</v>
      </c>
      <c r="B85" s="221" t="s">
        <v>195</v>
      </c>
      <c r="C85" s="168" t="s">
        <v>36</v>
      </c>
      <c r="D85" s="166" t="s">
        <v>5</v>
      </c>
    </row>
    <row r="86" spans="1:4" s="80" customFormat="1" ht="12">
      <c r="A86" s="110" t="s">
        <v>316</v>
      </c>
      <c r="B86" s="221" t="s">
        <v>167</v>
      </c>
      <c r="C86" s="167" t="s">
        <v>102</v>
      </c>
      <c r="D86" s="168" t="s">
        <v>36</v>
      </c>
    </row>
    <row r="87" spans="1:4" s="81" customFormat="1" ht="12">
      <c r="A87" s="110" t="s">
        <v>30</v>
      </c>
      <c r="B87" s="221"/>
      <c r="C87" s="113" t="s">
        <v>36</v>
      </c>
      <c r="D87" s="113" t="s">
        <v>36</v>
      </c>
    </row>
    <row r="88" spans="1:4" s="80" customFormat="1" ht="12">
      <c r="A88" s="114" t="s">
        <v>282</v>
      </c>
      <c r="B88" s="221" t="s">
        <v>29</v>
      </c>
      <c r="C88" s="168" t="s">
        <v>36</v>
      </c>
      <c r="D88" s="113" t="s">
        <v>36</v>
      </c>
    </row>
    <row r="89" spans="1:4" s="80" customFormat="1" ht="12">
      <c r="A89" s="114" t="s">
        <v>209</v>
      </c>
      <c r="B89" s="221" t="s">
        <v>38</v>
      </c>
      <c r="C89" s="115">
        <v>325</v>
      </c>
      <c r="D89" s="115">
        <v>325</v>
      </c>
    </row>
    <row r="90" spans="1:4" s="80" customFormat="1" ht="12">
      <c r="A90" s="114" t="s">
        <v>231</v>
      </c>
      <c r="B90" s="221" t="s">
        <v>37</v>
      </c>
      <c r="C90" s="115">
        <v>550</v>
      </c>
      <c r="D90" s="127">
        <v>550</v>
      </c>
    </row>
    <row r="91" spans="1:4" s="80" customFormat="1" ht="12">
      <c r="A91" s="114" t="s">
        <v>223</v>
      </c>
      <c r="B91" s="221" t="s">
        <v>89</v>
      </c>
      <c r="C91" s="168" t="s">
        <v>36</v>
      </c>
      <c r="D91" s="168" t="s">
        <v>36</v>
      </c>
    </row>
    <row r="92" spans="1:4" s="80" customFormat="1" ht="12">
      <c r="A92" s="124"/>
      <c r="B92" s="125"/>
      <c r="C92" s="126"/>
      <c r="D92" s="126"/>
    </row>
    <row r="93" spans="1:4" s="13" customFormat="1">
      <c r="A93" s="122" t="s">
        <v>31</v>
      </c>
      <c r="B93" s="108"/>
      <c r="C93" s="109"/>
      <c r="D93" s="109"/>
    </row>
    <row r="94" spans="1:4" s="80" customFormat="1" ht="12">
      <c r="A94" s="110" t="s">
        <v>196</v>
      </c>
      <c r="B94" s="221" t="s">
        <v>197</v>
      </c>
      <c r="C94" s="113" t="s">
        <v>36</v>
      </c>
      <c r="D94" s="113" t="s">
        <v>36</v>
      </c>
    </row>
    <row r="95" spans="1:4" s="80" customFormat="1" ht="12">
      <c r="A95" s="110" t="s">
        <v>198</v>
      </c>
      <c r="B95" s="221" t="s">
        <v>201</v>
      </c>
      <c r="C95" s="168" t="s">
        <v>36</v>
      </c>
      <c r="D95" s="166" t="s">
        <v>5</v>
      </c>
    </row>
    <row r="96" spans="1:4" s="80" customFormat="1" ht="12">
      <c r="A96" s="110" t="s">
        <v>200</v>
      </c>
      <c r="B96" s="221" t="s">
        <v>202</v>
      </c>
      <c r="C96" s="168" t="s">
        <v>36</v>
      </c>
      <c r="D96" s="168" t="s">
        <v>36</v>
      </c>
    </row>
    <row r="97" spans="1:6" s="80" customFormat="1" ht="12">
      <c r="A97" s="110" t="s">
        <v>199</v>
      </c>
      <c r="B97" s="221"/>
      <c r="C97" s="168" t="s">
        <v>36</v>
      </c>
      <c r="D97" s="168" t="s">
        <v>36</v>
      </c>
    </row>
    <row r="98" spans="1:6" s="80" customFormat="1" ht="12">
      <c r="A98" s="110" t="s">
        <v>211</v>
      </c>
      <c r="B98" s="221"/>
      <c r="C98" s="168" t="s">
        <v>36</v>
      </c>
      <c r="D98" s="168" t="s">
        <v>36</v>
      </c>
    </row>
    <row r="99" spans="1:6" s="80" customFormat="1" ht="12">
      <c r="A99" s="110" t="s">
        <v>212</v>
      </c>
      <c r="B99" s="221" t="s">
        <v>213</v>
      </c>
      <c r="C99" s="168" t="s">
        <v>36</v>
      </c>
      <c r="D99" s="168" t="s">
        <v>36</v>
      </c>
    </row>
    <row r="100" spans="1:6" s="80" customFormat="1" ht="12">
      <c r="A100" s="110" t="s">
        <v>298</v>
      </c>
      <c r="B100" s="221" t="s">
        <v>100</v>
      </c>
      <c r="C100" s="166" t="s">
        <v>5</v>
      </c>
      <c r="D100" s="129" t="s">
        <v>36</v>
      </c>
    </row>
    <row r="101" spans="1:6" s="80" customFormat="1" ht="12">
      <c r="A101" s="110" t="s">
        <v>296</v>
      </c>
      <c r="B101" s="221" t="s">
        <v>157</v>
      </c>
      <c r="C101" s="168" t="s">
        <v>36</v>
      </c>
      <c r="D101" s="168" t="s">
        <v>36</v>
      </c>
    </row>
    <row r="102" spans="1:6" s="80" customFormat="1" ht="12">
      <c r="A102" s="110" t="s">
        <v>135</v>
      </c>
      <c r="B102" s="221" t="s">
        <v>192</v>
      </c>
      <c r="C102" s="168" t="s">
        <v>36</v>
      </c>
      <c r="D102" s="166" t="s">
        <v>5</v>
      </c>
    </row>
    <row r="103" spans="1:6" s="80" customFormat="1" ht="12">
      <c r="A103" s="110" t="s">
        <v>191</v>
      </c>
      <c r="B103" s="221" t="s">
        <v>193</v>
      </c>
      <c r="C103" s="166" t="s">
        <v>5</v>
      </c>
      <c r="D103" s="168" t="s">
        <v>36</v>
      </c>
    </row>
    <row r="104" spans="1:6" s="80" customFormat="1" ht="12">
      <c r="A104" s="110" t="s">
        <v>251</v>
      </c>
      <c r="B104" s="221" t="s">
        <v>91</v>
      </c>
      <c r="C104" s="174" t="s">
        <v>102</v>
      </c>
      <c r="D104" s="168" t="s">
        <v>36</v>
      </c>
    </row>
    <row r="105" spans="1:6" s="80" customFormat="1" ht="12">
      <c r="A105" s="114" t="s">
        <v>300</v>
      </c>
      <c r="B105" s="221" t="s">
        <v>232</v>
      </c>
      <c r="C105" s="167">
        <v>950</v>
      </c>
      <c r="D105" s="167">
        <v>950</v>
      </c>
    </row>
    <row r="106" spans="1:6" s="80" customFormat="1" ht="12">
      <c r="A106" s="124"/>
      <c r="B106" s="125"/>
      <c r="C106" s="126"/>
      <c r="D106" s="126"/>
    </row>
    <row r="107" spans="1:6" s="13" customFormat="1">
      <c r="A107" s="122" t="s">
        <v>33</v>
      </c>
      <c r="B107" s="106"/>
      <c r="C107" s="107"/>
      <c r="D107" s="107"/>
    </row>
    <row r="108" spans="1:6" s="81" customFormat="1">
      <c r="A108" s="110" t="s">
        <v>293</v>
      </c>
      <c r="B108" s="169">
        <v>1743023</v>
      </c>
      <c r="C108" s="120">
        <v>30</v>
      </c>
      <c r="D108" s="120">
        <v>30</v>
      </c>
      <c r="E108" s="13"/>
      <c r="F108" s="13"/>
    </row>
    <row r="109" spans="1:6" s="79" customFormat="1" ht="24">
      <c r="A109" s="110" t="s">
        <v>333</v>
      </c>
      <c r="B109" s="111"/>
      <c r="C109" s="113" t="s">
        <v>36</v>
      </c>
      <c r="D109" s="113" t="s">
        <v>36</v>
      </c>
    </row>
    <row r="110" spans="1:6" s="79" customFormat="1" ht="12">
      <c r="A110" s="110" t="s">
        <v>34</v>
      </c>
      <c r="B110" s="111"/>
      <c r="C110" s="113" t="s">
        <v>36</v>
      </c>
      <c r="D110" s="113" t="s">
        <v>36</v>
      </c>
    </row>
    <row r="111" spans="1:6" s="217" customFormat="1" ht="12">
      <c r="A111" s="214"/>
      <c r="B111" s="215"/>
      <c r="C111" s="216"/>
      <c r="D111" s="216"/>
    </row>
    <row r="112" spans="1:6">
      <c r="A112" s="124"/>
      <c r="B112" s="125"/>
      <c r="C112" s="126"/>
      <c r="D112" s="126"/>
    </row>
    <row r="113" spans="1:4" ht="70.5" customHeight="1">
      <c r="A113" s="263" t="s">
        <v>105</v>
      </c>
      <c r="B113" s="264"/>
      <c r="C113" s="264"/>
      <c r="D113" s="264"/>
    </row>
    <row r="114" spans="1:4" hidden="1"/>
    <row r="115" spans="1:4" hidden="1"/>
    <row r="116" spans="1:4" hidden="1"/>
    <row r="117" spans="1:4" hidden="1"/>
    <row r="118" spans="1:4" hidden="1"/>
    <row r="119" spans="1:4" hidden="1"/>
    <row r="120" spans="1:4" hidden="1"/>
    <row r="121" spans="1:4" hidden="1"/>
    <row r="122" spans="1:4" hidden="1"/>
    <row r="123" spans="1:4" hidden="1"/>
    <row r="124" spans="1:4" hidden="1"/>
    <row r="125" spans="1:4" hidden="1"/>
    <row r="126" spans="1:4" hidden="1"/>
    <row r="127" spans="1:4" hidden="1"/>
    <row r="128" spans="1:4"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sheetData>
  <mergeCells count="8">
    <mergeCell ref="E72:F72"/>
    <mergeCell ref="A13:D13"/>
    <mergeCell ref="A113:D113"/>
    <mergeCell ref="A71:D71"/>
    <mergeCell ref="D48:D49"/>
    <mergeCell ref="C48:C49"/>
    <mergeCell ref="A72:D72"/>
    <mergeCell ref="B48:B49"/>
  </mergeCells>
  <printOptions horizontalCentered="1"/>
  <pageMargins left="0.47244094488188981" right="0.31496062992125984" top="0.39370078740157483" bottom="0.39370078740157483" header="0.27559055118110237" footer="0.31496062992125984"/>
  <pageSetup paperSize="9" scale="61" fitToHeight="2" orientation="portrait" r:id="rId1"/>
  <headerFooter alignWithMargins="0"/>
  <rowBreaks count="1" manualBreakCount="1">
    <brk id="65" max="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72"/>
  <sheetViews>
    <sheetView zoomScaleNormal="100" zoomScaleSheetLayoutView="100" workbookViewId="0">
      <selection activeCell="A63" sqref="A63:XFD72"/>
    </sheetView>
  </sheetViews>
  <sheetFormatPr defaultColWidth="0" defaultRowHeight="13.5" zeroHeight="1"/>
  <cols>
    <col min="1" max="1" width="21.125" style="12" customWidth="1"/>
    <col min="2" max="2" width="68.875" style="12" customWidth="1"/>
    <col min="3" max="3" width="9.375" style="12" bestFit="1" customWidth="1"/>
    <col min="4" max="5" width="9.375" style="12" customWidth="1"/>
    <col min="6" max="6" width="16.125" style="12" hidden="1" customWidth="1"/>
    <col min="7" max="16384" width="10.875" style="12" hidden="1"/>
  </cols>
  <sheetData>
    <row r="1" spans="1:5" ht="48" customHeight="1">
      <c r="A1" s="96" t="s">
        <v>244</v>
      </c>
      <c r="B1" s="97"/>
      <c r="C1" s="97"/>
      <c r="D1" s="97"/>
      <c r="E1" s="97"/>
    </row>
    <row r="2" spans="1:5" ht="21" customHeight="1">
      <c r="A2" s="15"/>
      <c r="B2" s="15"/>
      <c r="C2" s="15"/>
      <c r="D2" s="15"/>
      <c r="E2" s="15"/>
    </row>
    <row r="3" spans="1:5" ht="36" customHeight="1">
      <c r="A3" s="16"/>
      <c r="B3" s="16"/>
      <c r="C3" s="15"/>
      <c r="D3" s="51" t="s">
        <v>1</v>
      </c>
      <c r="E3" s="51" t="s">
        <v>2</v>
      </c>
    </row>
    <row r="4" spans="1:5" ht="18" customHeight="1">
      <c r="A4" s="281" t="s">
        <v>42</v>
      </c>
      <c r="B4" s="281"/>
      <c r="C4" s="281"/>
      <c r="D4" s="48" t="s">
        <v>35</v>
      </c>
      <c r="E4" s="49" t="s">
        <v>35</v>
      </c>
    </row>
    <row r="5" spans="1:5" ht="25.5" customHeight="1">
      <c r="A5" s="273" t="s">
        <v>295</v>
      </c>
      <c r="B5" s="274"/>
      <c r="C5" s="275" t="s">
        <v>159</v>
      </c>
      <c r="D5" s="278">
        <v>300</v>
      </c>
      <c r="E5" s="278">
        <v>300</v>
      </c>
    </row>
    <row r="6" spans="1:5">
      <c r="A6" s="130" t="s">
        <v>160</v>
      </c>
      <c r="B6" s="165" t="s">
        <v>161</v>
      </c>
      <c r="C6" s="276"/>
      <c r="D6" s="279"/>
      <c r="E6" s="279"/>
    </row>
    <row r="7" spans="1:5">
      <c r="A7" s="131" t="s">
        <v>150</v>
      </c>
      <c r="B7" s="50" t="s">
        <v>162</v>
      </c>
      <c r="C7" s="277"/>
      <c r="D7" s="279"/>
      <c r="E7" s="279"/>
    </row>
    <row r="8" spans="1:5" ht="13.5" customHeight="1">
      <c r="A8" s="273" t="s">
        <v>163</v>
      </c>
      <c r="B8" s="274"/>
      <c r="C8" s="275" t="s">
        <v>164</v>
      </c>
      <c r="D8" s="278">
        <v>200</v>
      </c>
      <c r="E8" s="282" t="s">
        <v>36</v>
      </c>
    </row>
    <row r="9" spans="1:5">
      <c r="A9" s="130" t="s">
        <v>165</v>
      </c>
      <c r="B9" s="73" t="s">
        <v>169</v>
      </c>
      <c r="C9" s="276"/>
      <c r="D9" s="279"/>
      <c r="E9" s="283"/>
    </row>
    <row r="10" spans="1:5">
      <c r="A10" s="130" t="s">
        <v>166</v>
      </c>
      <c r="B10" s="165" t="s">
        <v>259</v>
      </c>
      <c r="C10" s="276"/>
      <c r="D10" s="279"/>
      <c r="E10" s="283"/>
    </row>
    <row r="11" spans="1:5">
      <c r="A11" s="130" t="s">
        <v>167</v>
      </c>
      <c r="B11" s="165" t="s">
        <v>260</v>
      </c>
      <c r="C11" s="276"/>
      <c r="D11" s="279"/>
      <c r="E11" s="283"/>
    </row>
    <row r="12" spans="1:5">
      <c r="A12" s="130" t="s">
        <v>16</v>
      </c>
      <c r="B12" s="165" t="s">
        <v>17</v>
      </c>
      <c r="C12" s="276"/>
      <c r="D12" s="279"/>
      <c r="E12" s="283"/>
    </row>
    <row r="13" spans="1:5">
      <c r="A13" s="130" t="s">
        <v>168</v>
      </c>
      <c r="B13" s="50" t="s">
        <v>252</v>
      </c>
      <c r="C13" s="277"/>
      <c r="D13" s="279"/>
      <c r="E13" s="284"/>
    </row>
    <row r="14" spans="1:5">
      <c r="A14" s="273" t="s">
        <v>170</v>
      </c>
      <c r="B14" s="274"/>
      <c r="C14" s="275" t="s">
        <v>172</v>
      </c>
      <c r="D14" s="278">
        <v>400</v>
      </c>
      <c r="E14" s="270" t="s">
        <v>36</v>
      </c>
    </row>
    <row r="15" spans="1:5">
      <c r="A15" s="130" t="s">
        <v>41</v>
      </c>
      <c r="B15" s="73" t="s">
        <v>229</v>
      </c>
      <c r="C15" s="276"/>
      <c r="D15" s="279"/>
      <c r="E15" s="271"/>
    </row>
    <row r="16" spans="1:5">
      <c r="A16" s="130" t="s">
        <v>171</v>
      </c>
      <c r="B16" s="73" t="s">
        <v>261</v>
      </c>
      <c r="C16" s="276"/>
      <c r="D16" s="279"/>
      <c r="E16" s="271"/>
    </row>
    <row r="17" spans="1:5">
      <c r="A17" s="131" t="s">
        <v>91</v>
      </c>
      <c r="B17" s="50" t="s">
        <v>251</v>
      </c>
      <c r="C17" s="277"/>
      <c r="D17" s="280"/>
      <c r="E17" s="272"/>
    </row>
    <row r="18" spans="1:5" ht="13.5" customHeight="1">
      <c r="A18" s="273" t="s">
        <v>253</v>
      </c>
      <c r="B18" s="274"/>
      <c r="C18" s="275" t="s">
        <v>330</v>
      </c>
      <c r="D18" s="278">
        <v>1100</v>
      </c>
      <c r="E18" s="278" t="s">
        <v>5</v>
      </c>
    </row>
    <row r="19" spans="1:5" ht="24">
      <c r="A19" s="130" t="s">
        <v>322</v>
      </c>
      <c r="B19" s="165" t="s">
        <v>324</v>
      </c>
      <c r="C19" s="276"/>
      <c r="D19" s="279"/>
      <c r="E19" s="279"/>
    </row>
    <row r="20" spans="1:5">
      <c r="A20" s="131" t="s">
        <v>210</v>
      </c>
      <c r="B20" s="50" t="s">
        <v>262</v>
      </c>
      <c r="C20" s="276"/>
      <c r="D20" s="279"/>
      <c r="E20" s="279"/>
    </row>
    <row r="21" spans="1:5" ht="13.5" customHeight="1">
      <c r="A21" s="273" t="s">
        <v>327</v>
      </c>
      <c r="B21" s="274"/>
      <c r="C21" s="275" t="s">
        <v>331</v>
      </c>
      <c r="D21" s="278">
        <v>1250</v>
      </c>
      <c r="E21" s="278">
        <v>1250</v>
      </c>
    </row>
    <row r="22" spans="1:5">
      <c r="A22" s="130" t="s">
        <v>37</v>
      </c>
      <c r="B22" s="165" t="s">
        <v>231</v>
      </c>
      <c r="C22" s="276"/>
      <c r="D22" s="279"/>
      <c r="E22" s="279"/>
    </row>
    <row r="23" spans="1:5">
      <c r="A23" s="131" t="s">
        <v>210</v>
      </c>
      <c r="B23" s="50" t="s">
        <v>262</v>
      </c>
      <c r="C23" s="276"/>
      <c r="D23" s="279"/>
      <c r="E23" s="279"/>
    </row>
    <row r="24" spans="1:5">
      <c r="A24" s="17"/>
      <c r="B24" s="17"/>
      <c r="C24" s="17"/>
      <c r="D24" s="17"/>
      <c r="E24" s="17"/>
    </row>
    <row r="25" spans="1:5" ht="39" customHeight="1">
      <c r="A25" s="268" t="s">
        <v>105</v>
      </c>
      <c r="B25" s="269"/>
      <c r="C25" s="269"/>
      <c r="D25" s="269"/>
      <c r="E25" s="269"/>
    </row>
    <row r="26" spans="1:5" hidden="1"/>
    <row r="27" spans="1:5" ht="13.5" hidden="1" customHeight="1"/>
    <row r="28" spans="1:5" hidden="1"/>
    <row r="29" spans="1:5" hidden="1"/>
    <row r="30" spans="1:5" hidden="1"/>
    <row r="31" spans="1:5" ht="13.5" hidden="1" customHeight="1"/>
    <row r="32" spans="1:5"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sheetData>
  <mergeCells count="22">
    <mergeCell ref="A4:C4"/>
    <mergeCell ref="A8:B8"/>
    <mergeCell ref="C8:C13"/>
    <mergeCell ref="D8:D13"/>
    <mergeCell ref="E8:E13"/>
    <mergeCell ref="E5:E7"/>
    <mergeCell ref="A5:B5"/>
    <mergeCell ref="C5:C7"/>
    <mergeCell ref="D5:D7"/>
    <mergeCell ref="A25:E25"/>
    <mergeCell ref="E14:E17"/>
    <mergeCell ref="A14:B14"/>
    <mergeCell ref="C14:C17"/>
    <mergeCell ref="D14:D17"/>
    <mergeCell ref="A18:B18"/>
    <mergeCell ref="C18:C20"/>
    <mergeCell ref="D18:D20"/>
    <mergeCell ref="E18:E20"/>
    <mergeCell ref="A21:B21"/>
    <mergeCell ref="C21:C23"/>
    <mergeCell ref="D21:D23"/>
    <mergeCell ref="E21:E23"/>
  </mergeCells>
  <printOptions horizontalCentered="1"/>
  <pageMargins left="0.47244094488188981" right="0.39370078740157483" top="0.51181102362204722" bottom="0.59055118110236227" header="0.39370078740157483" footer="0.47244094488188981"/>
  <pageSetup paperSize="9" scale="70" fitToHeight="2" orientation="portrait" r:id="rId1"/>
  <headerFooter alignWithMargins="0">
    <oddFooter>&amp;L&amp;G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Normal="100" zoomScaleSheetLayoutView="85" workbookViewId="0">
      <selection activeCell="I13" sqref="I1:XFD1048576"/>
    </sheetView>
  </sheetViews>
  <sheetFormatPr defaultColWidth="0" defaultRowHeight="13.5" zeroHeight="1"/>
  <cols>
    <col min="1" max="1" width="20.5" style="140" customWidth="1"/>
    <col min="2" max="2" width="5.25" style="140" bestFit="1" customWidth="1"/>
    <col min="3" max="8" width="14.625" style="140" customWidth="1"/>
    <col min="9" max="16384" width="10.875" style="140" hidden="1"/>
  </cols>
  <sheetData>
    <row r="1" spans="1:8" ht="48" customHeight="1">
      <c r="A1" s="93" t="s">
        <v>106</v>
      </c>
      <c r="B1" s="94"/>
      <c r="C1" s="94"/>
      <c r="D1" s="94"/>
      <c r="E1" s="94"/>
      <c r="F1" s="94"/>
      <c r="G1" s="94"/>
      <c r="H1" s="94"/>
    </row>
    <row r="2" spans="1:8" ht="21" customHeight="1" thickBot="1">
      <c r="A2" s="285"/>
      <c r="B2" s="286"/>
      <c r="C2" s="286"/>
      <c r="D2" s="286"/>
      <c r="E2" s="286"/>
      <c r="F2" s="286"/>
      <c r="G2" s="286"/>
      <c r="H2" s="287"/>
    </row>
    <row r="3" spans="1:8" ht="33.75" customHeight="1" thickBot="1">
      <c r="A3" s="303" t="s">
        <v>113</v>
      </c>
      <c r="B3" s="304"/>
      <c r="C3" s="303" t="s">
        <v>1</v>
      </c>
      <c r="D3" s="305"/>
      <c r="E3" s="300" t="s">
        <v>2</v>
      </c>
      <c r="F3" s="301"/>
      <c r="G3" s="301"/>
      <c r="H3" s="302"/>
    </row>
    <row r="4" spans="1:8" s="146" customFormat="1" ht="13.5" customHeight="1">
      <c r="A4" s="292" t="s">
        <v>107</v>
      </c>
      <c r="B4" s="293"/>
      <c r="C4" s="229" t="s">
        <v>116</v>
      </c>
      <c r="D4" s="197" t="s">
        <v>117</v>
      </c>
      <c r="E4" s="296" t="s">
        <v>136</v>
      </c>
      <c r="F4" s="296"/>
      <c r="G4" s="296" t="s">
        <v>117</v>
      </c>
      <c r="H4" s="296"/>
    </row>
    <row r="5" spans="1:8" s="146" customFormat="1">
      <c r="A5" s="292"/>
      <c r="B5" s="293"/>
      <c r="C5" s="230" t="s">
        <v>236</v>
      </c>
      <c r="D5" s="196" t="s">
        <v>240</v>
      </c>
      <c r="E5" s="297" t="s">
        <v>309</v>
      </c>
      <c r="F5" s="297"/>
      <c r="G5" s="298" t="s">
        <v>240</v>
      </c>
      <c r="H5" s="299"/>
    </row>
    <row r="6" spans="1:8" s="146" customFormat="1" ht="27">
      <c r="A6" s="292"/>
      <c r="B6" s="293"/>
      <c r="C6" s="170" t="s">
        <v>237</v>
      </c>
      <c r="D6" s="170" t="s">
        <v>238</v>
      </c>
      <c r="E6" s="170" t="s">
        <v>238</v>
      </c>
      <c r="F6" s="170" t="s">
        <v>239</v>
      </c>
      <c r="G6" s="170" t="s">
        <v>238</v>
      </c>
      <c r="H6" s="170" t="s">
        <v>239</v>
      </c>
    </row>
    <row r="7" spans="1:8">
      <c r="A7" s="294"/>
      <c r="B7" s="295"/>
      <c r="C7" s="161" t="s">
        <v>96</v>
      </c>
      <c r="D7" s="145" t="s">
        <v>96</v>
      </c>
      <c r="E7" s="155" t="s">
        <v>96</v>
      </c>
      <c r="F7" s="145" t="s">
        <v>241</v>
      </c>
      <c r="G7" s="155" t="s">
        <v>96</v>
      </c>
      <c r="H7" s="145" t="s">
        <v>241</v>
      </c>
    </row>
    <row r="8" spans="1:8" ht="30">
      <c r="A8" s="156" t="s">
        <v>119</v>
      </c>
      <c r="B8" s="157" t="s">
        <v>121</v>
      </c>
      <c r="C8" s="202" t="s">
        <v>183</v>
      </c>
      <c r="D8" s="203" t="s">
        <v>187</v>
      </c>
      <c r="E8" s="204" t="s">
        <v>310</v>
      </c>
      <c r="F8" s="204" t="s">
        <v>311</v>
      </c>
      <c r="G8" s="204" t="s">
        <v>185</v>
      </c>
      <c r="H8" s="204" t="s">
        <v>186</v>
      </c>
    </row>
    <row r="9" spans="1:8" ht="6" customHeight="1">
      <c r="A9" s="158"/>
      <c r="B9" s="159"/>
      <c r="C9" s="162"/>
      <c r="D9" s="141"/>
      <c r="E9" s="142"/>
      <c r="F9" s="142"/>
      <c r="G9" s="142"/>
      <c r="H9" s="142"/>
    </row>
    <row r="10" spans="1:8" ht="27" customHeight="1">
      <c r="A10" s="290" t="s">
        <v>120</v>
      </c>
      <c r="B10" s="291"/>
      <c r="C10" s="175"/>
      <c r="D10" s="143"/>
      <c r="E10" s="176"/>
      <c r="F10" s="176"/>
      <c r="G10" s="176"/>
      <c r="H10" s="176"/>
    </row>
    <row r="11" spans="1:8">
      <c r="A11" s="160" t="s">
        <v>349</v>
      </c>
      <c r="B11" s="206" t="s">
        <v>108</v>
      </c>
      <c r="C11" s="127" t="s">
        <v>112</v>
      </c>
      <c r="D11" s="127" t="s">
        <v>112</v>
      </c>
      <c r="E11" s="127" t="s">
        <v>112</v>
      </c>
      <c r="F11" s="127" t="s">
        <v>112</v>
      </c>
      <c r="G11" s="127" t="s">
        <v>112</v>
      </c>
      <c r="H11" s="127" t="s">
        <v>112</v>
      </c>
    </row>
    <row r="12" spans="1:8">
      <c r="A12" s="160" t="s">
        <v>348</v>
      </c>
      <c r="B12" s="206" t="s">
        <v>350</v>
      </c>
      <c r="C12" s="127" t="s">
        <v>112</v>
      </c>
      <c r="D12" s="127" t="s">
        <v>112</v>
      </c>
      <c r="E12" s="127" t="s">
        <v>112</v>
      </c>
      <c r="F12" s="127" t="s">
        <v>5</v>
      </c>
      <c r="G12" s="127" t="s">
        <v>112</v>
      </c>
      <c r="H12" s="127" t="s">
        <v>5</v>
      </c>
    </row>
    <row r="13" spans="1:8" ht="6" customHeight="1">
      <c r="A13" s="158"/>
      <c r="B13" s="159"/>
      <c r="C13" s="177"/>
      <c r="D13" s="178"/>
      <c r="E13" s="144"/>
      <c r="F13" s="144"/>
      <c r="G13" s="144"/>
      <c r="H13" s="144"/>
    </row>
    <row r="14" spans="1:8" ht="27" customHeight="1">
      <c r="A14" s="288" t="s">
        <v>351</v>
      </c>
      <c r="B14" s="289"/>
      <c r="C14" s="175"/>
      <c r="D14" s="143"/>
      <c r="E14" s="176"/>
      <c r="F14" s="176"/>
      <c r="G14" s="176"/>
      <c r="H14" s="176"/>
    </row>
    <row r="15" spans="1:8" ht="13.5" customHeight="1">
      <c r="A15" s="160" t="s">
        <v>353</v>
      </c>
      <c r="B15" s="207" t="s">
        <v>352</v>
      </c>
      <c r="C15" s="127" t="s">
        <v>112</v>
      </c>
      <c r="D15" s="127" t="s">
        <v>112</v>
      </c>
      <c r="E15" s="127" t="s">
        <v>112</v>
      </c>
      <c r="F15" s="127" t="s">
        <v>5</v>
      </c>
      <c r="G15" s="127" t="s">
        <v>112</v>
      </c>
      <c r="H15" s="127" t="s">
        <v>5</v>
      </c>
    </row>
    <row r="16" spans="1:8" ht="6" customHeight="1">
      <c r="A16" s="158"/>
      <c r="B16" s="159"/>
      <c r="C16" s="177"/>
      <c r="D16" s="178"/>
      <c r="E16" s="144"/>
      <c r="F16" s="144"/>
      <c r="G16" s="144"/>
      <c r="H16" s="144"/>
    </row>
    <row r="17" spans="1:8" ht="27" customHeight="1">
      <c r="A17" s="288" t="s">
        <v>114</v>
      </c>
      <c r="B17" s="289"/>
      <c r="C17" s="175"/>
      <c r="D17" s="143"/>
      <c r="E17" s="176"/>
      <c r="F17" s="176"/>
      <c r="G17" s="176"/>
      <c r="H17" s="176"/>
    </row>
    <row r="18" spans="1:8" ht="13.5" customHeight="1">
      <c r="A18" s="160" t="s">
        <v>308</v>
      </c>
      <c r="B18" s="234" t="s">
        <v>109</v>
      </c>
      <c r="C18" s="127" t="s">
        <v>112</v>
      </c>
      <c r="D18" s="127" t="s">
        <v>112</v>
      </c>
      <c r="E18" s="127" t="s">
        <v>112</v>
      </c>
      <c r="F18" s="127" t="s">
        <v>112</v>
      </c>
      <c r="G18" s="127" t="s">
        <v>112</v>
      </c>
      <c r="H18" s="225" t="s">
        <v>5</v>
      </c>
    </row>
    <row r="19" spans="1:8">
      <c r="A19" s="160" t="s">
        <v>118</v>
      </c>
      <c r="B19" s="234" t="s">
        <v>110</v>
      </c>
      <c r="C19" s="127" t="s">
        <v>112</v>
      </c>
      <c r="D19" s="127" t="s">
        <v>112</v>
      </c>
      <c r="E19" s="127" t="s">
        <v>112</v>
      </c>
      <c r="F19" s="127" t="s">
        <v>112</v>
      </c>
      <c r="G19" s="127" t="s">
        <v>112</v>
      </c>
      <c r="H19" s="127" t="s">
        <v>112</v>
      </c>
    </row>
    <row r="20" spans="1:8">
      <c r="A20" s="160" t="s">
        <v>355</v>
      </c>
      <c r="B20" s="234" t="s">
        <v>354</v>
      </c>
      <c r="C20" s="127" t="s">
        <v>112</v>
      </c>
      <c r="D20" s="127" t="s">
        <v>112</v>
      </c>
      <c r="E20" s="127" t="s">
        <v>112</v>
      </c>
      <c r="F20" s="127" t="s">
        <v>112</v>
      </c>
      <c r="G20" s="127" t="s">
        <v>112</v>
      </c>
      <c r="H20" s="127" t="s">
        <v>112</v>
      </c>
    </row>
    <row r="21" spans="1:8" ht="8.25" customHeight="1">
      <c r="A21" s="158"/>
      <c r="B21" s="159"/>
      <c r="C21" s="177"/>
      <c r="D21" s="178"/>
      <c r="E21" s="144"/>
      <c r="F21" s="144"/>
      <c r="G21" s="144"/>
      <c r="H21" s="144"/>
    </row>
    <row r="22" spans="1:8" ht="27" customHeight="1">
      <c r="A22" s="288" t="s">
        <v>115</v>
      </c>
      <c r="B22" s="289"/>
      <c r="C22" s="162"/>
      <c r="D22" s="141"/>
      <c r="E22" s="142"/>
      <c r="F22" s="142"/>
      <c r="G22" s="142"/>
      <c r="H22" s="142"/>
    </row>
    <row r="23" spans="1:8">
      <c r="A23" s="160" t="s">
        <v>242</v>
      </c>
      <c r="B23" s="235" t="s">
        <v>243</v>
      </c>
      <c r="C23" s="163" t="s">
        <v>112</v>
      </c>
      <c r="D23" s="154" t="s">
        <v>112</v>
      </c>
      <c r="E23" s="127" t="s">
        <v>112</v>
      </c>
      <c r="F23" s="127" t="s">
        <v>112</v>
      </c>
      <c r="G23" s="127" t="s">
        <v>112</v>
      </c>
      <c r="H23" s="127" t="s">
        <v>112</v>
      </c>
    </row>
    <row r="24" spans="1:8">
      <c r="A24" s="160" t="s">
        <v>356</v>
      </c>
      <c r="B24" s="235" t="s">
        <v>357</v>
      </c>
      <c r="C24" s="163" t="s">
        <v>112</v>
      </c>
      <c r="D24" s="224" t="s">
        <v>112</v>
      </c>
      <c r="E24" s="127" t="s">
        <v>112</v>
      </c>
      <c r="F24" s="236" t="s">
        <v>5</v>
      </c>
      <c r="G24" s="127" t="s">
        <v>112</v>
      </c>
      <c r="H24" s="236" t="s">
        <v>5</v>
      </c>
    </row>
    <row r="25" spans="1:8">
      <c r="A25" s="144"/>
      <c r="B25" s="144"/>
      <c r="C25" s="144"/>
      <c r="D25" s="144"/>
      <c r="E25" s="144"/>
      <c r="F25" s="144"/>
      <c r="G25" s="144"/>
      <c r="H25" s="144"/>
    </row>
    <row r="26" spans="1:8" ht="18" customHeight="1">
      <c r="A26" s="142" t="s">
        <v>97</v>
      </c>
      <c r="B26" s="142"/>
      <c r="C26" s="142"/>
      <c r="D26" s="142"/>
      <c r="E26" s="142"/>
      <c r="F26" s="142"/>
      <c r="G26" s="142"/>
      <c r="H26" s="142"/>
    </row>
    <row r="27" spans="1:8" hidden="1">
      <c r="A27" s="142"/>
      <c r="B27" s="142"/>
      <c r="C27" s="142"/>
      <c r="D27" s="142"/>
      <c r="E27" s="142"/>
      <c r="F27" s="142"/>
      <c r="G27" s="142"/>
      <c r="H27" s="142"/>
    </row>
    <row r="28" spans="1:8" hidden="1"/>
    <row r="29" spans="1:8" ht="25.5" customHeight="1"/>
    <row r="30" spans="1:8" hidden="1"/>
    <row r="31" spans="1:8" hidden="1"/>
    <row r="32" spans="1:8" hidden="1"/>
    <row r="33" hidden="1"/>
    <row r="34" hidden="1"/>
    <row r="35" hidden="1"/>
  </sheetData>
  <mergeCells count="13">
    <mergeCell ref="A2:H2"/>
    <mergeCell ref="A22:B22"/>
    <mergeCell ref="A17:B17"/>
    <mergeCell ref="A10:B10"/>
    <mergeCell ref="A4:B7"/>
    <mergeCell ref="E4:F4"/>
    <mergeCell ref="E5:F5"/>
    <mergeCell ref="G4:H4"/>
    <mergeCell ref="G5:H5"/>
    <mergeCell ref="E3:H3"/>
    <mergeCell ref="A3:B3"/>
    <mergeCell ref="C3:D3"/>
    <mergeCell ref="A14:B14"/>
  </mergeCells>
  <printOptions horizontalCentered="1"/>
  <pageMargins left="0.47244094488188981" right="0.39370078740157483" top="0.51181102362204722" bottom="0.59055118110236227" header="0.39370078740157483" footer="0.47244094488188981"/>
  <pageSetup paperSize="9" orientation="landscape" r:id="rId1"/>
  <headerFooter alignWithMargins="0"/>
  <rowBreaks count="1" manualBreakCount="1">
    <brk id="27"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1275"/>
  <sheetViews>
    <sheetView zoomScale="55" zoomScaleNormal="55" zoomScaleSheetLayoutView="40" workbookViewId="0">
      <selection activeCell="A6" sqref="A6:XFD17"/>
    </sheetView>
  </sheetViews>
  <sheetFormatPr defaultColWidth="0" defaultRowHeight="18.75" zeroHeight="1"/>
  <cols>
    <col min="1" max="1" width="61.875" style="18" customWidth="1"/>
    <col min="2" max="2" width="17.875" style="18" customWidth="1"/>
    <col min="3" max="3" width="18.25" style="22" customWidth="1"/>
    <col min="4" max="4" width="21.875" style="74" hidden="1"/>
    <col min="5" max="5" width="17.625" style="74" hidden="1"/>
    <col min="6" max="6" width="15.625" style="74" hidden="1"/>
    <col min="7" max="7" width="16" style="18" hidden="1"/>
    <col min="8" max="10" width="12.375" style="18" hidden="1"/>
    <col min="11" max="11" width="16" style="18" hidden="1"/>
    <col min="12" max="13" width="7.5" style="18" hidden="1"/>
    <col min="14" max="14" width="22.5" style="18" hidden="1"/>
    <col min="15" max="15" width="7.5" style="18" hidden="1"/>
    <col min="16" max="18" width="12.375" style="18" hidden="1"/>
    <col min="19" max="27" width="7.5" style="18" hidden="1"/>
    <col min="28" max="28" width="0" style="18" hidden="1"/>
    <col min="29" max="16384" width="7.5" style="18" hidden="1"/>
  </cols>
  <sheetData>
    <row r="1" spans="1:19" ht="56.25" customHeight="1">
      <c r="A1" s="345" t="s">
        <v>429</v>
      </c>
      <c r="B1" s="98"/>
      <c r="C1" s="138"/>
    </row>
    <row r="2" spans="1:19">
      <c r="A2" s="19"/>
      <c r="B2" s="19"/>
      <c r="C2" s="20"/>
    </row>
    <row r="3" spans="1:19" s="21" customFormat="1" ht="55.5" customHeight="1">
      <c r="A3" s="308" t="s">
        <v>43</v>
      </c>
      <c r="B3" s="309"/>
      <c r="C3" s="306" t="s">
        <v>104</v>
      </c>
      <c r="F3" s="136"/>
      <c r="G3" s="136"/>
      <c r="H3" s="136"/>
      <c r="I3" s="136"/>
      <c r="J3" s="136"/>
      <c r="K3" s="136"/>
    </row>
    <row r="4" spans="1:19" s="21" customFormat="1" ht="60.75" customHeight="1">
      <c r="A4" s="310"/>
      <c r="B4" s="311"/>
      <c r="C4" s="307"/>
      <c r="F4" s="136"/>
      <c r="G4" s="136"/>
      <c r="H4" s="136"/>
      <c r="I4" s="136"/>
      <c r="J4" s="136"/>
      <c r="K4" s="136"/>
    </row>
    <row r="5" spans="1:19" s="132" customFormat="1" ht="24">
      <c r="A5" s="133" t="s">
        <v>152</v>
      </c>
      <c r="B5" s="134" t="s">
        <v>90</v>
      </c>
      <c r="C5" s="135"/>
      <c r="D5" s="21"/>
      <c r="E5" s="21"/>
      <c r="F5" s="136"/>
      <c r="G5" s="136"/>
      <c r="H5" s="136"/>
      <c r="I5" s="136"/>
      <c r="J5" s="136"/>
      <c r="K5" s="136"/>
      <c r="L5" s="21"/>
      <c r="M5" s="21"/>
      <c r="N5" s="21"/>
      <c r="O5" s="21"/>
      <c r="P5" s="21"/>
      <c r="Q5" s="21"/>
      <c r="R5" s="21"/>
      <c r="S5" s="21"/>
    </row>
    <row r="6" spans="1:19" s="74" customFormat="1" ht="24">
      <c r="A6" s="100" t="s">
        <v>286</v>
      </c>
      <c r="B6" s="171" t="s">
        <v>336</v>
      </c>
      <c r="C6" s="238">
        <v>19240</v>
      </c>
      <c r="D6" s="21"/>
      <c r="E6" s="21"/>
      <c r="F6" s="136"/>
      <c r="G6" s="136"/>
      <c r="H6" s="136"/>
      <c r="I6" s="136"/>
      <c r="J6" s="136"/>
      <c r="K6" s="136"/>
      <c r="L6" s="21"/>
      <c r="M6" s="21"/>
      <c r="N6" s="21"/>
      <c r="O6" s="21"/>
      <c r="P6" s="21"/>
      <c r="Q6" s="21"/>
      <c r="R6" s="21"/>
      <c r="S6" s="21"/>
    </row>
    <row r="7" spans="1:19" s="74" customFormat="1" ht="24">
      <c r="A7" s="101" t="s">
        <v>287</v>
      </c>
      <c r="B7" s="153" t="s">
        <v>338</v>
      </c>
      <c r="C7" s="239">
        <v>21040</v>
      </c>
      <c r="D7" s="21"/>
      <c r="E7" s="21"/>
      <c r="F7" s="136"/>
      <c r="G7" s="136"/>
      <c r="H7" s="136"/>
      <c r="I7" s="136"/>
      <c r="J7" s="136"/>
      <c r="K7" s="136"/>
      <c r="L7" s="21"/>
      <c r="M7" s="21"/>
      <c r="N7" s="21"/>
      <c r="O7" s="21"/>
      <c r="P7" s="21"/>
      <c r="Q7" s="21"/>
      <c r="R7" s="21"/>
      <c r="S7" s="21"/>
    </row>
    <row r="8" spans="1:19" s="74" customFormat="1" ht="24">
      <c r="A8" s="100" t="s">
        <v>263</v>
      </c>
      <c r="B8" s="171" t="s">
        <v>340</v>
      </c>
      <c r="C8" s="238">
        <v>21040</v>
      </c>
      <c r="D8" s="21"/>
      <c r="E8" s="21"/>
      <c r="F8" s="136"/>
      <c r="G8" s="136"/>
      <c r="H8" s="136"/>
      <c r="I8" s="136"/>
      <c r="J8" s="136"/>
      <c r="K8" s="136"/>
      <c r="L8" s="21"/>
      <c r="M8" s="21"/>
      <c r="N8" s="21"/>
      <c r="O8" s="21"/>
      <c r="P8" s="21"/>
      <c r="Q8" s="21"/>
      <c r="R8" s="21"/>
      <c r="S8" s="21"/>
    </row>
    <row r="9" spans="1:19" s="74" customFormat="1" ht="24">
      <c r="A9" s="101" t="s">
        <v>288</v>
      </c>
      <c r="B9" s="153" t="s">
        <v>337</v>
      </c>
      <c r="C9" s="239">
        <v>21140</v>
      </c>
      <c r="D9" s="21"/>
      <c r="E9" s="21"/>
      <c r="F9" s="136"/>
      <c r="G9" s="136"/>
      <c r="H9" s="136"/>
      <c r="I9" s="136"/>
      <c r="J9" s="136"/>
      <c r="K9" s="136"/>
      <c r="L9" s="21"/>
      <c r="M9" s="21"/>
      <c r="N9" s="21"/>
      <c r="O9" s="21"/>
      <c r="P9" s="21"/>
      <c r="Q9" s="21"/>
      <c r="R9" s="21"/>
      <c r="S9" s="21"/>
    </row>
    <row r="10" spans="1:19" s="74" customFormat="1" ht="24">
      <c r="A10" s="100" t="s">
        <v>289</v>
      </c>
      <c r="B10" s="171" t="s">
        <v>339</v>
      </c>
      <c r="C10" s="238">
        <v>22940</v>
      </c>
      <c r="D10" s="21"/>
      <c r="E10" s="21"/>
      <c r="F10" s="136"/>
      <c r="G10" s="136"/>
      <c r="H10" s="136"/>
      <c r="I10" s="136"/>
      <c r="J10" s="136"/>
      <c r="K10" s="136"/>
      <c r="L10" s="21"/>
      <c r="M10" s="21"/>
      <c r="N10" s="21"/>
      <c r="O10" s="21"/>
      <c r="P10" s="21"/>
      <c r="Q10" s="21"/>
      <c r="R10" s="21"/>
      <c r="S10" s="21"/>
    </row>
    <row r="11" spans="1:19" s="74" customFormat="1" ht="24">
      <c r="A11" s="101" t="s">
        <v>264</v>
      </c>
      <c r="B11" s="153" t="s">
        <v>341</v>
      </c>
      <c r="C11" s="239">
        <v>22940</v>
      </c>
      <c r="D11" s="21"/>
      <c r="E11" s="21"/>
      <c r="F11" s="136"/>
      <c r="G11" s="136"/>
      <c r="H11" s="136"/>
      <c r="I11" s="136"/>
      <c r="J11" s="136"/>
      <c r="K11" s="136"/>
      <c r="L11" s="21"/>
      <c r="M11" s="21"/>
      <c r="N11" s="21"/>
      <c r="O11" s="21"/>
      <c r="P11" s="21"/>
      <c r="Q11" s="21"/>
      <c r="R11" s="21"/>
      <c r="S11" s="21"/>
    </row>
    <row r="12" spans="1:19" s="74" customFormat="1" ht="24">
      <c r="A12" s="100" t="s">
        <v>366</v>
      </c>
      <c r="B12" s="171" t="s">
        <v>342</v>
      </c>
      <c r="C12" s="238">
        <v>22170</v>
      </c>
      <c r="D12" s="21"/>
      <c r="E12" s="21"/>
      <c r="F12" s="136"/>
      <c r="G12" s="136"/>
      <c r="H12" s="136"/>
      <c r="I12" s="136"/>
      <c r="J12" s="136"/>
      <c r="K12" s="136"/>
      <c r="L12" s="21"/>
      <c r="M12" s="21"/>
      <c r="N12" s="21"/>
      <c r="O12" s="21"/>
      <c r="P12" s="21"/>
      <c r="Q12" s="21"/>
      <c r="R12" s="21"/>
      <c r="S12" s="21"/>
    </row>
    <row r="13" spans="1:19" s="74" customFormat="1" ht="24">
      <c r="A13" s="101" t="s">
        <v>367</v>
      </c>
      <c r="B13" s="153" t="s">
        <v>344</v>
      </c>
      <c r="C13" s="239">
        <v>23970</v>
      </c>
      <c r="D13" s="21"/>
      <c r="E13" s="21"/>
      <c r="F13" s="136"/>
      <c r="G13" s="136"/>
      <c r="H13" s="136"/>
      <c r="I13" s="136"/>
      <c r="J13" s="136"/>
      <c r="K13" s="136"/>
      <c r="L13" s="21"/>
      <c r="M13" s="21"/>
      <c r="N13" s="21"/>
      <c r="O13" s="21"/>
      <c r="P13" s="21"/>
      <c r="Q13" s="21"/>
      <c r="R13" s="21"/>
      <c r="S13" s="21"/>
    </row>
    <row r="14" spans="1:19" s="74" customFormat="1" ht="24">
      <c r="A14" s="100" t="s">
        <v>368</v>
      </c>
      <c r="B14" s="171" t="s">
        <v>345</v>
      </c>
      <c r="C14" s="238">
        <v>23970</v>
      </c>
      <c r="D14" s="21"/>
      <c r="E14" s="21"/>
      <c r="F14" s="136"/>
      <c r="G14" s="136"/>
      <c r="H14" s="136"/>
      <c r="I14" s="136"/>
      <c r="J14" s="136"/>
      <c r="K14" s="136"/>
      <c r="L14" s="21"/>
      <c r="M14" s="21"/>
      <c r="N14" s="21"/>
      <c r="O14" s="21"/>
      <c r="P14" s="21"/>
      <c r="Q14" s="21"/>
      <c r="R14" s="21"/>
      <c r="S14" s="21"/>
    </row>
    <row r="15" spans="1:19" s="74" customFormat="1" ht="24">
      <c r="A15" s="101" t="s">
        <v>369</v>
      </c>
      <c r="B15" s="153" t="s">
        <v>343</v>
      </c>
      <c r="C15" s="239">
        <v>24070</v>
      </c>
      <c r="D15" s="21"/>
      <c r="E15" s="21"/>
      <c r="F15" s="136"/>
      <c r="G15" s="136"/>
      <c r="H15" s="136"/>
      <c r="I15" s="136"/>
      <c r="J15" s="136"/>
      <c r="K15" s="136"/>
      <c r="L15" s="21"/>
      <c r="M15" s="21"/>
      <c r="N15" s="21"/>
      <c r="O15" s="21"/>
      <c r="P15" s="21"/>
      <c r="Q15" s="21"/>
      <c r="R15" s="21"/>
      <c r="S15" s="21"/>
    </row>
    <row r="16" spans="1:19" s="74" customFormat="1" ht="24">
      <c r="A16" s="100" t="s">
        <v>370</v>
      </c>
      <c r="B16" s="171" t="s">
        <v>361</v>
      </c>
      <c r="C16" s="238">
        <v>25870</v>
      </c>
      <c r="D16" s="21"/>
      <c r="E16" s="21"/>
      <c r="F16" s="136"/>
      <c r="G16" s="136"/>
      <c r="H16" s="136"/>
      <c r="I16" s="136"/>
      <c r="J16" s="136"/>
      <c r="K16" s="136"/>
      <c r="L16" s="21"/>
      <c r="M16" s="21"/>
      <c r="N16" s="21"/>
      <c r="O16" s="21"/>
      <c r="P16" s="21"/>
      <c r="Q16" s="21"/>
      <c r="R16" s="21"/>
      <c r="S16" s="21"/>
    </row>
    <row r="17" spans="1:19" s="74" customFormat="1" ht="24">
      <c r="A17" s="101" t="s">
        <v>371</v>
      </c>
      <c r="B17" s="153" t="s">
        <v>346</v>
      </c>
      <c r="C17" s="239">
        <v>25870</v>
      </c>
      <c r="D17" s="21"/>
      <c r="E17" s="21"/>
      <c r="F17" s="136"/>
      <c r="G17" s="136"/>
      <c r="H17" s="136"/>
      <c r="I17" s="136"/>
      <c r="J17" s="136"/>
      <c r="K17" s="136"/>
      <c r="L17" s="21"/>
      <c r="M17" s="21"/>
      <c r="N17" s="21"/>
      <c r="O17" s="21"/>
      <c r="P17" s="21"/>
      <c r="Q17" s="21"/>
      <c r="R17" s="21"/>
      <c r="S17" s="21"/>
    </row>
    <row r="18" spans="1:19" s="22" customFormat="1" hidden="1"/>
    <row r="19" spans="1:19" s="22" customFormat="1" hidden="1"/>
    <row r="20" spans="1:19" s="22" customFormat="1" ht="18.75" hidden="1" customHeight="1"/>
    <row r="21" spans="1:19" s="22" customFormat="1" hidden="1"/>
    <row r="22" spans="1:19" s="22" customFormat="1" hidden="1"/>
    <row r="23" spans="1:19" s="22" customFormat="1" hidden="1"/>
    <row r="24" spans="1:19" s="22" customFormat="1" hidden="1"/>
    <row r="25" spans="1:19" s="22" customFormat="1" hidden="1"/>
    <row r="26" spans="1:19" s="22" customFormat="1" hidden="1"/>
    <row r="27" spans="1:19" s="22" customFormat="1" hidden="1"/>
    <row r="28" spans="1:19" s="22" customFormat="1" hidden="1"/>
    <row r="29" spans="1:19" s="22" customFormat="1" hidden="1"/>
    <row r="30" spans="1:19" s="22" customFormat="1" hidden="1"/>
    <row r="31" spans="1:19" s="22" customFormat="1" hidden="1"/>
    <row r="32" spans="1:19" s="22" customFormat="1" hidden="1"/>
    <row r="33" spans="4:6" s="22" customFormat="1" hidden="1"/>
    <row r="34" spans="4:6" s="22" customFormat="1" hidden="1"/>
    <row r="35" spans="4:6" s="22" customFormat="1" hidden="1"/>
    <row r="36" spans="4:6" s="22" customFormat="1" hidden="1"/>
    <row r="37" spans="4:6" s="22" customFormat="1" hidden="1"/>
    <row r="38" spans="4:6" s="22" customFormat="1" hidden="1"/>
    <row r="39" spans="4:6" s="22" customFormat="1" hidden="1"/>
    <row r="40" spans="4:6" s="22" customFormat="1" hidden="1"/>
    <row r="41" spans="4:6" s="22" customFormat="1" hidden="1"/>
    <row r="42" spans="4:6" s="22" customFormat="1" hidden="1">
      <c r="D42" s="74"/>
      <c r="E42" s="74"/>
      <c r="F42" s="74"/>
    </row>
    <row r="43" spans="4:6" s="22" customFormat="1" hidden="1">
      <c r="D43" s="74"/>
      <c r="E43" s="74"/>
      <c r="F43" s="74"/>
    </row>
    <row r="44" spans="4:6" s="22" customFormat="1" hidden="1">
      <c r="D44" s="74"/>
      <c r="E44" s="74"/>
      <c r="F44" s="74"/>
    </row>
    <row r="45" spans="4:6" s="22" customFormat="1" hidden="1">
      <c r="D45" s="74"/>
      <c r="E45" s="74"/>
      <c r="F45" s="74"/>
    </row>
    <row r="46" spans="4:6" s="22" customFormat="1" hidden="1">
      <c r="D46" s="74"/>
      <c r="E46" s="74"/>
      <c r="F46" s="74"/>
    </row>
    <row r="47" spans="4:6" s="22" customFormat="1" hidden="1">
      <c r="D47" s="74"/>
      <c r="E47" s="74"/>
      <c r="F47" s="74"/>
    </row>
    <row r="48" spans="4:6" s="22" customFormat="1" hidden="1">
      <c r="D48" s="74"/>
      <c r="E48" s="74"/>
      <c r="F48" s="74"/>
    </row>
    <row r="49" spans="4:6" s="22" customFormat="1" hidden="1">
      <c r="D49" s="74"/>
      <c r="E49" s="74"/>
      <c r="F49" s="74"/>
    </row>
    <row r="50" spans="4:6" s="22" customFormat="1" hidden="1">
      <c r="D50" s="74"/>
      <c r="E50" s="74"/>
      <c r="F50" s="74"/>
    </row>
    <row r="51" spans="4:6" s="22" customFormat="1" hidden="1">
      <c r="D51" s="74"/>
      <c r="E51" s="74"/>
      <c r="F51" s="74"/>
    </row>
    <row r="52" spans="4:6" s="22" customFormat="1" hidden="1">
      <c r="D52" s="74"/>
      <c r="E52" s="74"/>
      <c r="F52" s="74"/>
    </row>
    <row r="53" spans="4:6" s="22" customFormat="1" hidden="1">
      <c r="D53" s="74"/>
      <c r="E53" s="74"/>
      <c r="F53" s="74"/>
    </row>
    <row r="54" spans="4:6" s="22" customFormat="1" hidden="1">
      <c r="D54" s="74"/>
      <c r="E54" s="74"/>
      <c r="F54" s="74"/>
    </row>
    <row r="55" spans="4:6" s="22" customFormat="1" hidden="1">
      <c r="D55" s="74"/>
      <c r="E55" s="74"/>
      <c r="F55" s="74"/>
    </row>
    <row r="56" spans="4:6" s="22" customFormat="1" hidden="1">
      <c r="D56" s="74"/>
      <c r="E56" s="74"/>
      <c r="F56" s="74"/>
    </row>
    <row r="57" spans="4:6" s="22" customFormat="1" hidden="1">
      <c r="D57" s="74"/>
      <c r="E57" s="74"/>
      <c r="F57" s="74"/>
    </row>
    <row r="58" spans="4:6" s="22" customFormat="1" hidden="1">
      <c r="D58" s="74"/>
      <c r="E58" s="74"/>
      <c r="F58" s="74"/>
    </row>
    <row r="59" spans="4:6" s="22" customFormat="1" hidden="1">
      <c r="D59" s="74"/>
      <c r="E59" s="74"/>
      <c r="F59" s="74"/>
    </row>
    <row r="60" spans="4:6" s="22" customFormat="1" hidden="1">
      <c r="D60" s="74"/>
      <c r="E60" s="74"/>
      <c r="F60" s="74"/>
    </row>
    <row r="61" spans="4:6" s="22" customFormat="1" hidden="1">
      <c r="D61" s="74"/>
      <c r="E61" s="74"/>
      <c r="F61" s="74"/>
    </row>
    <row r="62" spans="4:6" s="22" customFormat="1" hidden="1">
      <c r="D62" s="74"/>
      <c r="E62" s="74"/>
      <c r="F62" s="74"/>
    </row>
    <row r="63" spans="4:6" s="22" customFormat="1" hidden="1">
      <c r="D63" s="74"/>
      <c r="E63" s="74"/>
      <c r="F63" s="74"/>
    </row>
    <row r="64" spans="4:6" s="22" customFormat="1" hidden="1">
      <c r="D64" s="74"/>
      <c r="E64" s="74"/>
      <c r="F64" s="74"/>
    </row>
    <row r="65" spans="4:6" s="22" customFormat="1" hidden="1">
      <c r="D65" s="74"/>
      <c r="E65" s="74"/>
      <c r="F65" s="74"/>
    </row>
    <row r="66" spans="4:6" s="22" customFormat="1" hidden="1">
      <c r="D66" s="74"/>
      <c r="E66" s="74"/>
      <c r="F66" s="74"/>
    </row>
    <row r="67" spans="4:6" s="22" customFormat="1" hidden="1">
      <c r="D67" s="74"/>
      <c r="E67" s="74"/>
      <c r="F67" s="74"/>
    </row>
    <row r="68" spans="4:6" s="22" customFormat="1" hidden="1">
      <c r="D68" s="74"/>
      <c r="E68" s="74"/>
      <c r="F68" s="74"/>
    </row>
    <row r="69" spans="4:6" s="22" customFormat="1" hidden="1">
      <c r="D69" s="74"/>
      <c r="E69" s="74"/>
      <c r="F69" s="74"/>
    </row>
    <row r="70" spans="4:6" s="22" customFormat="1" hidden="1">
      <c r="D70" s="74"/>
      <c r="E70" s="74"/>
      <c r="F70" s="74"/>
    </row>
    <row r="71" spans="4:6" s="22" customFormat="1" hidden="1">
      <c r="D71" s="74"/>
      <c r="E71" s="74"/>
      <c r="F71" s="74"/>
    </row>
    <row r="72" spans="4:6" s="22" customFormat="1" hidden="1">
      <c r="D72" s="74"/>
      <c r="E72" s="74"/>
      <c r="F72" s="74"/>
    </row>
    <row r="73" spans="4:6" s="22" customFormat="1" hidden="1">
      <c r="D73" s="74"/>
      <c r="E73" s="74"/>
      <c r="F73" s="74"/>
    </row>
    <row r="74" spans="4:6" s="22" customFormat="1" hidden="1">
      <c r="D74" s="74"/>
      <c r="E74" s="74"/>
      <c r="F74" s="74"/>
    </row>
    <row r="75" spans="4:6" s="22" customFormat="1" hidden="1">
      <c r="D75" s="74"/>
      <c r="E75" s="74"/>
      <c r="F75" s="74"/>
    </row>
    <row r="76" spans="4:6" s="22" customFormat="1" hidden="1">
      <c r="D76" s="74"/>
      <c r="E76" s="74"/>
      <c r="F76" s="74"/>
    </row>
    <row r="77" spans="4:6" s="22" customFormat="1" hidden="1">
      <c r="D77" s="74"/>
      <c r="E77" s="74"/>
      <c r="F77" s="74"/>
    </row>
    <row r="78" spans="4:6" s="22" customFormat="1" hidden="1">
      <c r="D78" s="74"/>
      <c r="E78" s="74"/>
      <c r="F78" s="74"/>
    </row>
    <row r="79" spans="4:6" s="22" customFormat="1" hidden="1">
      <c r="D79" s="74"/>
      <c r="E79" s="74"/>
      <c r="F79" s="74"/>
    </row>
    <row r="80" spans="4:6" s="22" customFormat="1" hidden="1">
      <c r="D80" s="74"/>
      <c r="E80" s="74"/>
      <c r="F80" s="74"/>
    </row>
    <row r="81" spans="4:6" s="22" customFormat="1" hidden="1">
      <c r="D81" s="74"/>
      <c r="E81" s="74"/>
      <c r="F81" s="74"/>
    </row>
    <row r="82" spans="4:6" s="22" customFormat="1" hidden="1">
      <c r="D82" s="74"/>
      <c r="E82" s="74"/>
      <c r="F82" s="74"/>
    </row>
    <row r="83" spans="4:6" s="22" customFormat="1" hidden="1">
      <c r="D83" s="74"/>
      <c r="E83" s="74"/>
      <c r="F83" s="74"/>
    </row>
    <row r="84" spans="4:6" s="22" customFormat="1" hidden="1">
      <c r="D84" s="74"/>
      <c r="E84" s="74"/>
      <c r="F84" s="74"/>
    </row>
    <row r="85" spans="4:6" s="22" customFormat="1" hidden="1">
      <c r="D85" s="74"/>
      <c r="E85" s="74"/>
      <c r="F85" s="74"/>
    </row>
    <row r="86" spans="4:6" s="22" customFormat="1" hidden="1">
      <c r="D86" s="74"/>
      <c r="E86" s="74"/>
      <c r="F86" s="74"/>
    </row>
    <row r="87" spans="4:6" s="22" customFormat="1" hidden="1">
      <c r="D87" s="74"/>
      <c r="E87" s="74"/>
      <c r="F87" s="74"/>
    </row>
    <row r="88" spans="4:6" s="22" customFormat="1" hidden="1">
      <c r="D88" s="74"/>
      <c r="E88" s="74"/>
      <c r="F88" s="74"/>
    </row>
    <row r="89" spans="4:6" s="22" customFormat="1" hidden="1">
      <c r="D89" s="74"/>
      <c r="E89" s="74"/>
      <c r="F89" s="74"/>
    </row>
    <row r="90" spans="4:6" s="22" customFormat="1" hidden="1">
      <c r="D90" s="74"/>
      <c r="E90" s="74"/>
      <c r="F90" s="74"/>
    </row>
    <row r="91" spans="4:6" s="22" customFormat="1" hidden="1">
      <c r="D91" s="74"/>
      <c r="E91" s="74"/>
      <c r="F91" s="74"/>
    </row>
    <row r="92" spans="4:6" s="22" customFormat="1" hidden="1">
      <c r="D92" s="74"/>
      <c r="E92" s="74"/>
      <c r="F92" s="74"/>
    </row>
    <row r="93" spans="4:6" s="22" customFormat="1" hidden="1">
      <c r="D93" s="74"/>
      <c r="E93" s="74"/>
      <c r="F93" s="74"/>
    </row>
    <row r="94" spans="4:6" s="22" customFormat="1" hidden="1">
      <c r="D94" s="74"/>
      <c r="E94" s="74"/>
      <c r="F94" s="74"/>
    </row>
    <row r="95" spans="4:6" s="22" customFormat="1" hidden="1">
      <c r="D95" s="74"/>
      <c r="E95" s="74"/>
      <c r="F95" s="74"/>
    </row>
    <row r="96" spans="4:6" s="22" customFormat="1" hidden="1">
      <c r="D96" s="74"/>
      <c r="E96" s="74"/>
      <c r="F96" s="74"/>
    </row>
    <row r="97" spans="4:6" s="22" customFormat="1" hidden="1">
      <c r="D97" s="74"/>
      <c r="E97" s="74"/>
      <c r="F97" s="74"/>
    </row>
    <row r="98" spans="4:6" s="22" customFormat="1" hidden="1">
      <c r="D98" s="74"/>
      <c r="E98" s="74"/>
      <c r="F98" s="74"/>
    </row>
    <row r="99" spans="4:6" s="22" customFormat="1" hidden="1">
      <c r="D99" s="74"/>
      <c r="E99" s="74"/>
      <c r="F99" s="74"/>
    </row>
    <row r="100" spans="4:6" s="22" customFormat="1" hidden="1">
      <c r="D100" s="74"/>
      <c r="E100" s="74"/>
      <c r="F100" s="74"/>
    </row>
    <row r="101" spans="4:6" s="22" customFormat="1" hidden="1">
      <c r="D101" s="74"/>
      <c r="E101" s="74"/>
      <c r="F101" s="74"/>
    </row>
    <row r="102" spans="4:6" s="22" customFormat="1" hidden="1">
      <c r="D102" s="74"/>
      <c r="E102" s="74"/>
      <c r="F102" s="74"/>
    </row>
    <row r="103" spans="4:6" s="22" customFormat="1" hidden="1">
      <c r="D103" s="74"/>
      <c r="E103" s="74"/>
      <c r="F103" s="74"/>
    </row>
    <row r="104" spans="4:6" s="22" customFormat="1" hidden="1">
      <c r="D104" s="74"/>
      <c r="E104" s="74"/>
      <c r="F104" s="74"/>
    </row>
    <row r="105" spans="4:6" s="22" customFormat="1" hidden="1">
      <c r="D105" s="74"/>
      <c r="E105" s="74"/>
      <c r="F105" s="74"/>
    </row>
    <row r="106" spans="4:6" s="22" customFormat="1" hidden="1">
      <c r="D106" s="74"/>
      <c r="E106" s="74"/>
      <c r="F106" s="74"/>
    </row>
    <row r="107" spans="4:6" s="22" customFormat="1" hidden="1">
      <c r="D107" s="74"/>
      <c r="E107" s="74"/>
      <c r="F107" s="74"/>
    </row>
    <row r="108" spans="4:6" s="22" customFormat="1" hidden="1">
      <c r="D108" s="74"/>
      <c r="E108" s="74"/>
      <c r="F108" s="74"/>
    </row>
    <row r="109" spans="4:6" s="22" customFormat="1" hidden="1">
      <c r="D109" s="74"/>
      <c r="E109" s="74"/>
      <c r="F109" s="74"/>
    </row>
    <row r="110" spans="4:6" s="22" customFormat="1" hidden="1">
      <c r="D110" s="74"/>
      <c r="E110" s="74"/>
      <c r="F110" s="74"/>
    </row>
    <row r="111" spans="4:6" s="22" customFormat="1" hidden="1">
      <c r="D111" s="74"/>
      <c r="E111" s="74"/>
      <c r="F111" s="74"/>
    </row>
    <row r="112" spans="4:6" s="22" customFormat="1" hidden="1">
      <c r="D112" s="74"/>
      <c r="E112" s="74"/>
      <c r="F112" s="74"/>
    </row>
    <row r="113" spans="4:6" s="22" customFormat="1" hidden="1">
      <c r="D113" s="74"/>
      <c r="E113" s="74"/>
      <c r="F113" s="74"/>
    </row>
    <row r="114" spans="4:6" s="22" customFormat="1" hidden="1">
      <c r="D114" s="74"/>
      <c r="E114" s="74"/>
      <c r="F114" s="74"/>
    </row>
    <row r="115" spans="4:6" s="22" customFormat="1" hidden="1">
      <c r="D115" s="74"/>
      <c r="E115" s="74"/>
      <c r="F115" s="74"/>
    </row>
    <row r="116" spans="4:6" s="22" customFormat="1" hidden="1">
      <c r="D116" s="74"/>
      <c r="E116" s="74"/>
      <c r="F116" s="74"/>
    </row>
    <row r="117" spans="4:6" s="22" customFormat="1" hidden="1">
      <c r="D117" s="74"/>
      <c r="E117" s="74"/>
      <c r="F117" s="74"/>
    </row>
    <row r="118" spans="4:6" s="22" customFormat="1" hidden="1">
      <c r="D118" s="74"/>
      <c r="E118" s="74"/>
      <c r="F118" s="74"/>
    </row>
    <row r="119" spans="4:6" s="22" customFormat="1" hidden="1">
      <c r="D119" s="74"/>
      <c r="E119" s="74"/>
      <c r="F119" s="74"/>
    </row>
    <row r="120" spans="4:6" s="22" customFormat="1" hidden="1">
      <c r="D120" s="74"/>
      <c r="E120" s="74"/>
      <c r="F120" s="74"/>
    </row>
    <row r="121" spans="4:6" s="22" customFormat="1" hidden="1">
      <c r="D121" s="74"/>
      <c r="E121" s="74"/>
      <c r="F121" s="74"/>
    </row>
    <row r="122" spans="4:6" s="22" customFormat="1" hidden="1">
      <c r="D122" s="74"/>
      <c r="E122" s="74"/>
      <c r="F122" s="74"/>
    </row>
    <row r="123" spans="4:6" s="22" customFormat="1" hidden="1">
      <c r="D123" s="74"/>
      <c r="E123" s="74"/>
      <c r="F123" s="74"/>
    </row>
    <row r="124" spans="4:6" s="22" customFormat="1" hidden="1">
      <c r="D124" s="74"/>
      <c r="E124" s="74"/>
      <c r="F124" s="74"/>
    </row>
    <row r="125" spans="4:6" s="22" customFormat="1" hidden="1">
      <c r="D125" s="74"/>
      <c r="E125" s="74"/>
      <c r="F125" s="74"/>
    </row>
    <row r="126" spans="4:6" s="22" customFormat="1" hidden="1">
      <c r="D126" s="74"/>
      <c r="E126" s="74"/>
      <c r="F126" s="74"/>
    </row>
    <row r="127" spans="4:6" s="22" customFormat="1" hidden="1">
      <c r="D127" s="74"/>
      <c r="E127" s="74"/>
      <c r="F127" s="74"/>
    </row>
    <row r="128" spans="4:6" s="22" customFormat="1" hidden="1">
      <c r="D128" s="74"/>
      <c r="E128" s="74"/>
      <c r="F128" s="74"/>
    </row>
    <row r="129" spans="4:6" s="22" customFormat="1" hidden="1">
      <c r="D129" s="74"/>
      <c r="E129" s="74"/>
      <c r="F129" s="74"/>
    </row>
    <row r="130" spans="4:6" s="22" customFormat="1" hidden="1">
      <c r="D130" s="74"/>
      <c r="E130" s="74"/>
      <c r="F130" s="74"/>
    </row>
    <row r="131" spans="4:6" s="22" customFormat="1" hidden="1">
      <c r="D131" s="74"/>
      <c r="E131" s="74"/>
      <c r="F131" s="74"/>
    </row>
    <row r="132" spans="4:6" s="22" customFormat="1" hidden="1">
      <c r="D132" s="74"/>
      <c r="E132" s="74"/>
      <c r="F132" s="74"/>
    </row>
    <row r="133" spans="4:6" s="22" customFormat="1" hidden="1">
      <c r="D133" s="74"/>
      <c r="E133" s="74"/>
      <c r="F133" s="74"/>
    </row>
    <row r="134" spans="4:6" s="22" customFormat="1" hidden="1">
      <c r="D134" s="74"/>
      <c r="E134" s="74"/>
      <c r="F134" s="74"/>
    </row>
    <row r="135" spans="4:6" s="22" customFormat="1" hidden="1">
      <c r="D135" s="74"/>
      <c r="E135" s="74"/>
      <c r="F135" s="74"/>
    </row>
    <row r="136" spans="4:6" s="22" customFormat="1" hidden="1">
      <c r="D136" s="74"/>
      <c r="E136" s="74"/>
      <c r="F136" s="74"/>
    </row>
    <row r="137" spans="4:6" s="22" customFormat="1" hidden="1">
      <c r="D137" s="74"/>
      <c r="E137" s="74"/>
      <c r="F137" s="74"/>
    </row>
    <row r="138" spans="4:6" s="22" customFormat="1" hidden="1">
      <c r="D138" s="74"/>
      <c r="E138" s="74"/>
      <c r="F138" s="74"/>
    </row>
    <row r="139" spans="4:6" s="22" customFormat="1" hidden="1">
      <c r="D139" s="74"/>
      <c r="E139" s="74"/>
      <c r="F139" s="74"/>
    </row>
    <row r="140" spans="4:6" s="22" customFormat="1" hidden="1">
      <c r="D140" s="74"/>
      <c r="E140" s="74"/>
      <c r="F140" s="74"/>
    </row>
    <row r="141" spans="4:6" s="22" customFormat="1" hidden="1">
      <c r="D141" s="74"/>
      <c r="E141" s="74"/>
      <c r="F141" s="74"/>
    </row>
    <row r="142" spans="4:6" s="22" customFormat="1" hidden="1">
      <c r="D142" s="74"/>
      <c r="E142" s="74"/>
      <c r="F142" s="74"/>
    </row>
    <row r="143" spans="4:6" s="22" customFormat="1" hidden="1">
      <c r="D143" s="74"/>
      <c r="E143" s="74"/>
      <c r="F143" s="74"/>
    </row>
    <row r="144" spans="4:6" s="22" customFormat="1" hidden="1">
      <c r="D144" s="74"/>
      <c r="E144" s="74"/>
      <c r="F144" s="74"/>
    </row>
    <row r="145" spans="4:14" s="22" customFormat="1" hidden="1">
      <c r="D145" s="74"/>
      <c r="E145" s="74"/>
      <c r="F145" s="74"/>
    </row>
    <row r="146" spans="4:14" s="22" customFormat="1" hidden="1">
      <c r="D146" s="74"/>
      <c r="E146" s="74"/>
      <c r="F146" s="74"/>
    </row>
    <row r="147" spans="4:14" s="22" customFormat="1" hidden="1">
      <c r="D147" s="74"/>
      <c r="E147" s="74"/>
      <c r="F147" s="74"/>
    </row>
    <row r="148" spans="4:14" s="22" customFormat="1" hidden="1">
      <c r="D148" s="74"/>
      <c r="E148" s="74"/>
      <c r="F148" s="74"/>
    </row>
    <row r="149" spans="4:14" s="22" customFormat="1" hidden="1">
      <c r="D149" s="74"/>
      <c r="E149" s="74"/>
      <c r="F149" s="74"/>
    </row>
    <row r="150" spans="4:14" s="22" customFormat="1" hidden="1">
      <c r="D150" s="74"/>
      <c r="E150" s="74"/>
      <c r="F150" s="74"/>
    </row>
    <row r="151" spans="4:14" s="22" customFormat="1" hidden="1">
      <c r="D151" s="74"/>
      <c r="E151" s="74"/>
      <c r="F151" s="74"/>
    </row>
    <row r="152" spans="4:14" s="22" customFormat="1" hidden="1">
      <c r="D152" s="74"/>
      <c r="E152" s="74"/>
      <c r="F152" s="74"/>
    </row>
    <row r="153" spans="4:14" s="22" customFormat="1" hidden="1">
      <c r="D153" s="74"/>
      <c r="E153" s="74"/>
      <c r="F153" s="74"/>
    </row>
    <row r="154" spans="4:14" s="22" customFormat="1" hidden="1">
      <c r="D154" s="74"/>
      <c r="E154" s="74"/>
      <c r="F154" s="74"/>
    </row>
    <row r="155" spans="4:14" s="22" customFormat="1" hidden="1">
      <c r="D155" s="74"/>
      <c r="E155" s="74"/>
      <c r="F155" s="74"/>
    </row>
    <row r="156" spans="4:14" s="22" customFormat="1" hidden="1">
      <c r="D156" s="74"/>
      <c r="E156" s="74"/>
      <c r="F156" s="74"/>
    </row>
    <row r="157" spans="4:14" s="22" customFormat="1" hidden="1">
      <c r="D157" s="74"/>
      <c r="E157" s="74"/>
      <c r="F157" s="74"/>
    </row>
    <row r="158" spans="4:14" s="22" customFormat="1" hidden="1">
      <c r="D158" s="74"/>
      <c r="E158" s="74"/>
      <c r="F158" s="74"/>
      <c r="L158" s="18"/>
      <c r="M158" s="18"/>
      <c r="N158" s="18"/>
    </row>
    <row r="159" spans="4:14" s="22" customFormat="1" hidden="1">
      <c r="D159" s="74"/>
      <c r="E159" s="74"/>
      <c r="F159" s="74"/>
      <c r="L159" s="18"/>
      <c r="M159" s="18"/>
      <c r="N159" s="18"/>
    </row>
    <row r="160" spans="4:14" s="22" customFormat="1" hidden="1">
      <c r="D160" s="74"/>
      <c r="E160" s="74"/>
      <c r="F160" s="74"/>
      <c r="L160" s="18"/>
      <c r="M160" s="18"/>
      <c r="N160" s="18"/>
    </row>
    <row r="161" spans="1:14" s="22" customFormat="1" hidden="1">
      <c r="D161" s="74"/>
      <c r="E161" s="74"/>
      <c r="F161" s="74"/>
      <c r="L161" s="18"/>
      <c r="M161" s="18"/>
      <c r="N161" s="18"/>
    </row>
    <row r="162" spans="1:14" s="22" customFormat="1" hidden="1">
      <c r="D162" s="74"/>
      <c r="E162" s="74"/>
      <c r="F162" s="74"/>
      <c r="L162" s="18"/>
      <c r="M162" s="18"/>
      <c r="N162" s="18"/>
    </row>
    <row r="163" spans="1:14" s="22" customFormat="1" hidden="1">
      <c r="D163" s="74"/>
      <c r="E163" s="74"/>
      <c r="F163" s="74"/>
      <c r="L163" s="18"/>
      <c r="M163" s="18"/>
      <c r="N163" s="18"/>
    </row>
    <row r="164" spans="1:14" s="22" customFormat="1" hidden="1">
      <c r="D164" s="74"/>
      <c r="E164" s="74"/>
      <c r="F164" s="74"/>
      <c r="L164" s="18"/>
      <c r="M164" s="18"/>
      <c r="N164" s="18"/>
    </row>
    <row r="165" spans="1:14" s="22" customFormat="1" hidden="1">
      <c r="D165" s="74"/>
      <c r="E165" s="74"/>
      <c r="F165" s="74"/>
      <c r="L165" s="18"/>
      <c r="M165" s="18"/>
      <c r="N165" s="18"/>
    </row>
    <row r="166" spans="1:14" s="22" customFormat="1" hidden="1">
      <c r="D166" s="74"/>
      <c r="E166" s="74"/>
      <c r="F166" s="74"/>
      <c r="G166" s="18"/>
      <c r="H166" s="18"/>
      <c r="L166" s="18"/>
      <c r="M166" s="18"/>
      <c r="N166" s="18"/>
    </row>
    <row r="167" spans="1:14" s="22" customFormat="1" hidden="1">
      <c r="D167" s="74"/>
      <c r="E167" s="74"/>
      <c r="F167" s="74"/>
      <c r="G167" s="18"/>
      <c r="H167" s="18"/>
      <c r="I167" s="18"/>
      <c r="J167" s="18"/>
      <c r="K167" s="18"/>
      <c r="L167" s="18"/>
      <c r="M167" s="18"/>
      <c r="N167" s="18"/>
    </row>
    <row r="168" spans="1:14" hidden="1">
      <c r="A168" s="22"/>
      <c r="B168" s="22"/>
    </row>
    <row r="169" spans="1:14" hidden="1">
      <c r="A169" s="22"/>
      <c r="B169" s="22"/>
    </row>
    <row r="170" spans="1:14" hidden="1">
      <c r="A170" s="22"/>
      <c r="B170" s="22"/>
    </row>
    <row r="171" spans="1:14" hidden="1">
      <c r="C171" s="18"/>
    </row>
    <row r="172" spans="1:14" hidden="1">
      <c r="C172" s="18"/>
    </row>
    <row r="173" spans="1:14" hidden="1">
      <c r="C173" s="18"/>
    </row>
    <row r="174" spans="1:14" hidden="1">
      <c r="C174" s="18"/>
    </row>
    <row r="175" spans="1:14" hidden="1">
      <c r="C175" s="18"/>
    </row>
    <row r="176" spans="1:14" hidden="1">
      <c r="C176" s="18"/>
    </row>
    <row r="177" spans="3:3" hidden="1">
      <c r="C177" s="18"/>
    </row>
    <row r="178" spans="3:3" hidden="1">
      <c r="C178" s="18"/>
    </row>
    <row r="179" spans="3:3" hidden="1">
      <c r="C179" s="18"/>
    </row>
    <row r="180" spans="3:3" hidden="1">
      <c r="C180" s="18"/>
    </row>
    <row r="181" spans="3:3" hidden="1">
      <c r="C181" s="18"/>
    </row>
    <row r="182" spans="3:3" hidden="1">
      <c r="C182" s="18"/>
    </row>
    <row r="183" spans="3:3" hidden="1">
      <c r="C183" s="18"/>
    </row>
    <row r="184" spans="3:3" hidden="1">
      <c r="C184" s="18"/>
    </row>
    <row r="185" spans="3:3" hidden="1">
      <c r="C185" s="18"/>
    </row>
    <row r="186" spans="3:3" hidden="1">
      <c r="C186" s="18"/>
    </row>
    <row r="187" spans="3:3" hidden="1">
      <c r="C187" s="18"/>
    </row>
    <row r="188" spans="3:3" hidden="1">
      <c r="C188" s="18"/>
    </row>
    <row r="189" spans="3:3" hidden="1">
      <c r="C189" s="18"/>
    </row>
    <row r="190" spans="3:3" hidden="1">
      <c r="C190" s="18"/>
    </row>
    <row r="191" spans="3:3" hidden="1">
      <c r="C191" s="18"/>
    </row>
    <row r="192" spans="3:3" hidden="1">
      <c r="C192" s="18"/>
    </row>
    <row r="193" spans="3:3" hidden="1">
      <c r="C193" s="18"/>
    </row>
    <row r="194" spans="3:3" hidden="1">
      <c r="C194" s="18"/>
    </row>
    <row r="195" spans="3:3" hidden="1">
      <c r="C195" s="18"/>
    </row>
    <row r="196" spans="3:3" hidden="1">
      <c r="C196" s="18"/>
    </row>
    <row r="197" spans="3:3" hidden="1">
      <c r="C197" s="18"/>
    </row>
    <row r="198" spans="3:3" hidden="1">
      <c r="C198" s="18"/>
    </row>
    <row r="199" spans="3:3" hidden="1">
      <c r="C199" s="18"/>
    </row>
    <row r="200" spans="3:3" hidden="1">
      <c r="C200" s="18"/>
    </row>
    <row r="201" spans="3:3" hidden="1">
      <c r="C201" s="18"/>
    </row>
    <row r="202" spans="3:3" hidden="1">
      <c r="C202" s="18"/>
    </row>
    <row r="203" spans="3:3" hidden="1">
      <c r="C203" s="18"/>
    </row>
    <row r="204" spans="3:3" hidden="1">
      <c r="C204" s="18"/>
    </row>
    <row r="205" spans="3:3" hidden="1">
      <c r="C205" s="18"/>
    </row>
    <row r="206" spans="3:3" hidden="1">
      <c r="C206" s="18"/>
    </row>
    <row r="207" spans="3:3" hidden="1">
      <c r="C207" s="18"/>
    </row>
    <row r="208" spans="3:3" hidden="1">
      <c r="C208" s="18"/>
    </row>
    <row r="209" spans="3:3" hidden="1">
      <c r="C209" s="18"/>
    </row>
    <row r="210" spans="3:3" hidden="1">
      <c r="C210" s="18"/>
    </row>
    <row r="211" spans="3:3" hidden="1">
      <c r="C211" s="18"/>
    </row>
    <row r="212" spans="3:3" hidden="1">
      <c r="C212" s="18"/>
    </row>
    <row r="213" spans="3:3" hidden="1">
      <c r="C213" s="18"/>
    </row>
    <row r="214" spans="3:3" hidden="1">
      <c r="C214" s="18"/>
    </row>
    <row r="215" spans="3:3" hidden="1">
      <c r="C215" s="18"/>
    </row>
    <row r="216" spans="3:3" hidden="1">
      <c r="C216" s="18"/>
    </row>
    <row r="217" spans="3:3" hidden="1">
      <c r="C217" s="18"/>
    </row>
    <row r="218" spans="3:3" hidden="1">
      <c r="C218" s="18"/>
    </row>
    <row r="219" spans="3:3" hidden="1">
      <c r="C219" s="18"/>
    </row>
    <row r="220" spans="3:3" hidden="1">
      <c r="C220" s="18"/>
    </row>
    <row r="221" spans="3:3" hidden="1">
      <c r="C221" s="18"/>
    </row>
    <row r="222" spans="3:3" hidden="1">
      <c r="C222" s="18"/>
    </row>
    <row r="223" spans="3:3" hidden="1">
      <c r="C223" s="18"/>
    </row>
    <row r="224" spans="3:3" hidden="1">
      <c r="C224" s="18"/>
    </row>
    <row r="225" spans="3:3" hidden="1">
      <c r="C225" s="18"/>
    </row>
    <row r="226" spans="3:3" hidden="1">
      <c r="C226" s="18"/>
    </row>
    <row r="227" spans="3:3" hidden="1">
      <c r="C227" s="18"/>
    </row>
    <row r="228" spans="3:3" hidden="1">
      <c r="C228" s="18"/>
    </row>
    <row r="229" spans="3:3" hidden="1">
      <c r="C229" s="18"/>
    </row>
    <row r="230" spans="3:3" hidden="1">
      <c r="C230" s="18"/>
    </row>
    <row r="231" spans="3:3" hidden="1">
      <c r="C231" s="18"/>
    </row>
    <row r="232" spans="3:3" hidden="1">
      <c r="C232" s="18"/>
    </row>
    <row r="233" spans="3:3" hidden="1">
      <c r="C233" s="18"/>
    </row>
    <row r="234" spans="3:3" hidden="1">
      <c r="C234" s="18"/>
    </row>
    <row r="235" spans="3:3" hidden="1">
      <c r="C235" s="18"/>
    </row>
    <row r="236" spans="3:3" hidden="1">
      <c r="C236" s="18"/>
    </row>
    <row r="237" spans="3:3" hidden="1">
      <c r="C237" s="18"/>
    </row>
    <row r="238" spans="3:3" hidden="1">
      <c r="C238" s="18"/>
    </row>
    <row r="239" spans="3:3" hidden="1">
      <c r="C239" s="18"/>
    </row>
    <row r="240" spans="3:3" hidden="1">
      <c r="C240" s="18"/>
    </row>
    <row r="241" spans="3:3" hidden="1">
      <c r="C241" s="18"/>
    </row>
    <row r="242" spans="3:3" hidden="1">
      <c r="C242" s="18"/>
    </row>
    <row r="243" spans="3:3" hidden="1">
      <c r="C243" s="18"/>
    </row>
    <row r="244" spans="3:3" hidden="1">
      <c r="C244" s="18"/>
    </row>
    <row r="245" spans="3:3" hidden="1">
      <c r="C245" s="18"/>
    </row>
    <row r="246" spans="3:3" hidden="1">
      <c r="C246" s="18"/>
    </row>
    <row r="247" spans="3:3" hidden="1">
      <c r="C247" s="18"/>
    </row>
    <row r="248" spans="3:3" hidden="1">
      <c r="C248" s="18"/>
    </row>
    <row r="249" spans="3:3" hidden="1">
      <c r="C249" s="18"/>
    </row>
    <row r="250" spans="3:3" hidden="1">
      <c r="C250" s="18"/>
    </row>
    <row r="251" spans="3:3" hidden="1">
      <c r="C251" s="18"/>
    </row>
    <row r="252" spans="3:3" hidden="1">
      <c r="C252" s="18"/>
    </row>
    <row r="253" spans="3:3" hidden="1">
      <c r="C253" s="18"/>
    </row>
    <row r="254" spans="3:3" hidden="1">
      <c r="C254" s="18"/>
    </row>
    <row r="255" spans="3:3" hidden="1">
      <c r="C255" s="18"/>
    </row>
    <row r="256" spans="3:3" hidden="1">
      <c r="C256" s="18"/>
    </row>
    <row r="257" spans="3:3" hidden="1">
      <c r="C257" s="18"/>
    </row>
    <row r="258" spans="3:3" hidden="1">
      <c r="C258" s="18"/>
    </row>
    <row r="259" spans="3:3" hidden="1">
      <c r="C259" s="18"/>
    </row>
    <row r="260" spans="3:3" hidden="1">
      <c r="C260" s="18"/>
    </row>
    <row r="261" spans="3:3" hidden="1">
      <c r="C261" s="18"/>
    </row>
    <row r="262" spans="3:3" hidden="1">
      <c r="C262" s="18"/>
    </row>
    <row r="263" spans="3:3" hidden="1">
      <c r="C263" s="18"/>
    </row>
    <row r="264" spans="3:3" hidden="1">
      <c r="C264" s="18"/>
    </row>
    <row r="265" spans="3:3" hidden="1">
      <c r="C265" s="18"/>
    </row>
    <row r="266" spans="3:3" hidden="1">
      <c r="C266" s="18"/>
    </row>
    <row r="267" spans="3:3" hidden="1">
      <c r="C267" s="18"/>
    </row>
    <row r="268" spans="3:3" hidden="1">
      <c r="C268" s="18"/>
    </row>
    <row r="269" spans="3:3" hidden="1">
      <c r="C269" s="18"/>
    </row>
    <row r="270" spans="3:3" hidden="1">
      <c r="C270" s="18"/>
    </row>
    <row r="271" spans="3:3" hidden="1">
      <c r="C271" s="18"/>
    </row>
    <row r="272" spans="3:3" hidden="1">
      <c r="C272" s="18"/>
    </row>
    <row r="273" spans="3:3" hidden="1">
      <c r="C273" s="18"/>
    </row>
    <row r="274" spans="3:3" hidden="1">
      <c r="C274" s="18"/>
    </row>
    <row r="275" spans="3:3" hidden="1">
      <c r="C275" s="18"/>
    </row>
    <row r="276" spans="3:3" hidden="1">
      <c r="C276" s="18"/>
    </row>
    <row r="277" spans="3:3" hidden="1">
      <c r="C277" s="18"/>
    </row>
    <row r="278" spans="3:3" hidden="1">
      <c r="C278" s="18"/>
    </row>
    <row r="279" spans="3:3" hidden="1">
      <c r="C279" s="18"/>
    </row>
    <row r="280" spans="3:3" hidden="1">
      <c r="C280" s="18"/>
    </row>
    <row r="281" spans="3:3" hidden="1">
      <c r="C281" s="18"/>
    </row>
    <row r="282" spans="3:3" hidden="1">
      <c r="C282" s="18"/>
    </row>
    <row r="283" spans="3:3" hidden="1">
      <c r="C283" s="18"/>
    </row>
    <row r="284" spans="3:3" hidden="1">
      <c r="C284" s="18"/>
    </row>
    <row r="285" spans="3:3" hidden="1">
      <c r="C285" s="18"/>
    </row>
    <row r="286" spans="3:3" hidden="1">
      <c r="C286" s="18"/>
    </row>
    <row r="287" spans="3:3" hidden="1">
      <c r="C287" s="18"/>
    </row>
    <row r="288" spans="3:3" hidden="1">
      <c r="C288" s="18"/>
    </row>
    <row r="289" spans="3:3" hidden="1">
      <c r="C289" s="18"/>
    </row>
    <row r="290" spans="3:3" hidden="1">
      <c r="C290" s="18"/>
    </row>
    <row r="291" spans="3:3" hidden="1">
      <c r="C291" s="18"/>
    </row>
    <row r="292" spans="3:3" hidden="1">
      <c r="C292" s="18"/>
    </row>
    <row r="293" spans="3:3" hidden="1">
      <c r="C293" s="18"/>
    </row>
    <row r="294" spans="3:3" hidden="1">
      <c r="C294" s="18"/>
    </row>
    <row r="295" spans="3:3" hidden="1">
      <c r="C295" s="18"/>
    </row>
    <row r="296" spans="3:3" hidden="1">
      <c r="C296" s="18"/>
    </row>
    <row r="297" spans="3:3" hidden="1">
      <c r="C297" s="18"/>
    </row>
    <row r="298" spans="3:3" hidden="1">
      <c r="C298" s="18"/>
    </row>
    <row r="299" spans="3:3" hidden="1">
      <c r="C299" s="18"/>
    </row>
    <row r="300" spans="3:3" hidden="1">
      <c r="C300" s="18"/>
    </row>
    <row r="301" spans="3:3" hidden="1">
      <c r="C301" s="18"/>
    </row>
    <row r="302" spans="3:3" hidden="1">
      <c r="C302" s="18"/>
    </row>
    <row r="303" spans="3:3" hidden="1">
      <c r="C303" s="18"/>
    </row>
    <row r="304" spans="3:3" hidden="1">
      <c r="C304" s="18"/>
    </row>
    <row r="305" spans="3:3" hidden="1">
      <c r="C305" s="18"/>
    </row>
    <row r="306" spans="3:3" hidden="1">
      <c r="C306" s="18"/>
    </row>
    <row r="307" spans="3:3" hidden="1">
      <c r="C307" s="18"/>
    </row>
    <row r="308" spans="3:3" hidden="1">
      <c r="C308" s="18"/>
    </row>
    <row r="309" spans="3:3" hidden="1">
      <c r="C309" s="18"/>
    </row>
    <row r="310" spans="3:3" hidden="1">
      <c r="C310" s="18"/>
    </row>
    <row r="311" spans="3:3" hidden="1">
      <c r="C311" s="18"/>
    </row>
    <row r="312" spans="3:3" hidden="1">
      <c r="C312" s="18"/>
    </row>
    <row r="313" spans="3:3" hidden="1">
      <c r="C313" s="18"/>
    </row>
    <row r="314" spans="3:3" hidden="1">
      <c r="C314" s="18"/>
    </row>
    <row r="315" spans="3:3" hidden="1">
      <c r="C315" s="18"/>
    </row>
    <row r="316" spans="3:3" hidden="1">
      <c r="C316" s="18"/>
    </row>
    <row r="317" spans="3:3" hidden="1">
      <c r="C317" s="18"/>
    </row>
    <row r="318" spans="3:3" hidden="1">
      <c r="C318" s="18"/>
    </row>
    <row r="319" spans="3:3" hidden="1">
      <c r="C319" s="18"/>
    </row>
    <row r="320" spans="3:3" hidden="1">
      <c r="C320" s="18"/>
    </row>
    <row r="321" spans="3:3" hidden="1">
      <c r="C321" s="18"/>
    </row>
    <row r="322" spans="3:3" hidden="1">
      <c r="C322" s="18"/>
    </row>
    <row r="323" spans="3:3" hidden="1">
      <c r="C323" s="18"/>
    </row>
    <row r="324" spans="3:3" hidden="1">
      <c r="C324" s="18"/>
    </row>
    <row r="325" spans="3:3" hidden="1">
      <c r="C325" s="18"/>
    </row>
    <row r="326" spans="3:3" hidden="1">
      <c r="C326" s="18"/>
    </row>
    <row r="327" spans="3:3" hidden="1">
      <c r="C327" s="18"/>
    </row>
    <row r="328" spans="3:3" hidden="1">
      <c r="C328" s="18"/>
    </row>
    <row r="329" spans="3:3" hidden="1">
      <c r="C329" s="18"/>
    </row>
    <row r="330" spans="3:3" hidden="1">
      <c r="C330" s="18"/>
    </row>
    <row r="331" spans="3:3" hidden="1">
      <c r="C331" s="18"/>
    </row>
    <row r="332" spans="3:3" hidden="1">
      <c r="C332" s="18"/>
    </row>
    <row r="333" spans="3:3" hidden="1">
      <c r="C333" s="18"/>
    </row>
    <row r="334" spans="3:3" hidden="1">
      <c r="C334" s="18"/>
    </row>
    <row r="335" spans="3:3" hidden="1">
      <c r="C335" s="18"/>
    </row>
    <row r="336" spans="3:3" hidden="1">
      <c r="C336" s="18"/>
    </row>
    <row r="337" spans="3:3" hidden="1">
      <c r="C337" s="18"/>
    </row>
    <row r="338" spans="3:3" hidden="1">
      <c r="C338" s="18"/>
    </row>
    <row r="339" spans="3:3" hidden="1">
      <c r="C339" s="18"/>
    </row>
    <row r="340" spans="3:3" hidden="1">
      <c r="C340" s="18"/>
    </row>
    <row r="341" spans="3:3" hidden="1">
      <c r="C341" s="18"/>
    </row>
    <row r="342" spans="3:3" hidden="1">
      <c r="C342" s="18"/>
    </row>
    <row r="343" spans="3:3" hidden="1">
      <c r="C343" s="18"/>
    </row>
    <row r="344" spans="3:3" hidden="1">
      <c r="C344" s="18"/>
    </row>
    <row r="345" spans="3:3" hidden="1">
      <c r="C345" s="18"/>
    </row>
    <row r="346" spans="3:3" hidden="1">
      <c r="C346" s="18"/>
    </row>
    <row r="347" spans="3:3" hidden="1">
      <c r="C347" s="18"/>
    </row>
    <row r="348" spans="3:3" hidden="1">
      <c r="C348" s="18"/>
    </row>
    <row r="349" spans="3:3" hidden="1">
      <c r="C349" s="18"/>
    </row>
    <row r="350" spans="3:3" hidden="1">
      <c r="C350" s="18"/>
    </row>
    <row r="351" spans="3:3" hidden="1">
      <c r="C351" s="18"/>
    </row>
    <row r="352" spans="3:3" hidden="1">
      <c r="C352" s="18"/>
    </row>
    <row r="353" spans="3:3" hidden="1">
      <c r="C353" s="18"/>
    </row>
    <row r="354" spans="3:3" hidden="1">
      <c r="C354" s="18"/>
    </row>
    <row r="355" spans="3:3" hidden="1">
      <c r="C355" s="18"/>
    </row>
    <row r="356" spans="3:3" hidden="1">
      <c r="C356" s="18"/>
    </row>
    <row r="357" spans="3:3" hidden="1">
      <c r="C357" s="18"/>
    </row>
    <row r="358" spans="3:3" hidden="1">
      <c r="C358" s="18"/>
    </row>
    <row r="359" spans="3:3" hidden="1">
      <c r="C359" s="18"/>
    </row>
    <row r="360" spans="3:3" hidden="1">
      <c r="C360" s="18"/>
    </row>
    <row r="361" spans="3:3" hidden="1">
      <c r="C361" s="18"/>
    </row>
    <row r="362" spans="3:3" hidden="1">
      <c r="C362" s="18"/>
    </row>
    <row r="363" spans="3:3" hidden="1">
      <c r="C363" s="18"/>
    </row>
    <row r="364" spans="3:3" hidden="1">
      <c r="C364" s="18"/>
    </row>
    <row r="365" spans="3:3" hidden="1">
      <c r="C365" s="18"/>
    </row>
    <row r="366" spans="3:3" hidden="1">
      <c r="C366" s="18"/>
    </row>
    <row r="367" spans="3:3" hidden="1">
      <c r="C367" s="18"/>
    </row>
    <row r="368" spans="3:3" hidden="1">
      <c r="C368" s="18"/>
    </row>
    <row r="369" spans="3:3" hidden="1">
      <c r="C369" s="18"/>
    </row>
    <row r="370" spans="3:3" hidden="1">
      <c r="C370" s="18"/>
    </row>
    <row r="371" spans="3:3" hidden="1">
      <c r="C371" s="18"/>
    </row>
    <row r="372" spans="3:3" hidden="1">
      <c r="C372" s="18"/>
    </row>
    <row r="373" spans="3:3" hidden="1">
      <c r="C373" s="18"/>
    </row>
    <row r="374" spans="3:3" hidden="1">
      <c r="C374" s="18"/>
    </row>
    <row r="375" spans="3:3" hidden="1">
      <c r="C375" s="18"/>
    </row>
    <row r="376" spans="3:3" hidden="1">
      <c r="C376" s="18"/>
    </row>
    <row r="377" spans="3:3" hidden="1">
      <c r="C377" s="18"/>
    </row>
    <row r="378" spans="3:3" hidden="1">
      <c r="C378" s="18"/>
    </row>
    <row r="379" spans="3:3" hidden="1">
      <c r="C379" s="18"/>
    </row>
    <row r="380" spans="3:3" hidden="1">
      <c r="C380" s="18"/>
    </row>
    <row r="381" spans="3:3" hidden="1">
      <c r="C381" s="18"/>
    </row>
    <row r="382" spans="3:3" hidden="1">
      <c r="C382" s="18"/>
    </row>
    <row r="383" spans="3:3" hidden="1">
      <c r="C383" s="18"/>
    </row>
    <row r="384" spans="3:3" hidden="1">
      <c r="C384" s="18"/>
    </row>
    <row r="385" spans="3:3" hidden="1">
      <c r="C385" s="18"/>
    </row>
    <row r="386" spans="3:3" hidden="1">
      <c r="C386" s="18"/>
    </row>
    <row r="387" spans="3:3" hidden="1">
      <c r="C387" s="18"/>
    </row>
    <row r="388" spans="3:3" hidden="1">
      <c r="C388" s="18"/>
    </row>
    <row r="389" spans="3:3" hidden="1">
      <c r="C389" s="18"/>
    </row>
    <row r="390" spans="3:3" hidden="1">
      <c r="C390" s="18"/>
    </row>
    <row r="391" spans="3:3" hidden="1">
      <c r="C391" s="18"/>
    </row>
    <row r="392" spans="3:3" hidden="1">
      <c r="C392" s="18"/>
    </row>
    <row r="393" spans="3:3" hidden="1">
      <c r="C393" s="18"/>
    </row>
    <row r="394" spans="3:3" hidden="1">
      <c r="C394" s="18"/>
    </row>
    <row r="395" spans="3:3" hidden="1">
      <c r="C395" s="18"/>
    </row>
    <row r="396" spans="3:3" hidden="1">
      <c r="C396" s="18"/>
    </row>
    <row r="397" spans="3:3" hidden="1">
      <c r="C397" s="18"/>
    </row>
    <row r="398" spans="3:3" hidden="1">
      <c r="C398" s="18"/>
    </row>
    <row r="399" spans="3:3" hidden="1">
      <c r="C399" s="18"/>
    </row>
    <row r="400" spans="3:3" hidden="1">
      <c r="C400" s="18"/>
    </row>
    <row r="401" spans="3:3" hidden="1">
      <c r="C401" s="18"/>
    </row>
    <row r="402" spans="3:3" hidden="1">
      <c r="C402" s="18"/>
    </row>
    <row r="403" spans="3:3" hidden="1">
      <c r="C403" s="18"/>
    </row>
    <row r="404" spans="3:3" hidden="1">
      <c r="C404" s="18"/>
    </row>
    <row r="405" spans="3:3" hidden="1">
      <c r="C405" s="18"/>
    </row>
    <row r="406" spans="3:3" hidden="1">
      <c r="C406" s="18"/>
    </row>
    <row r="407" spans="3:3" hidden="1">
      <c r="C407" s="18"/>
    </row>
    <row r="408" spans="3:3" hidden="1">
      <c r="C408" s="18"/>
    </row>
    <row r="409" spans="3:3" hidden="1">
      <c r="C409" s="18"/>
    </row>
    <row r="410" spans="3:3" hidden="1">
      <c r="C410" s="18"/>
    </row>
    <row r="411" spans="3:3" hidden="1">
      <c r="C411" s="18"/>
    </row>
    <row r="412" spans="3:3" hidden="1">
      <c r="C412" s="18"/>
    </row>
    <row r="413" spans="3:3" hidden="1">
      <c r="C413" s="18"/>
    </row>
    <row r="414" spans="3:3" hidden="1">
      <c r="C414" s="18"/>
    </row>
    <row r="415" spans="3:3" hidden="1">
      <c r="C415" s="18"/>
    </row>
    <row r="416" spans="3:3" hidden="1">
      <c r="C416" s="18"/>
    </row>
    <row r="417" spans="3:3" hidden="1">
      <c r="C417" s="18"/>
    </row>
    <row r="418" spans="3:3" hidden="1">
      <c r="C418" s="18"/>
    </row>
    <row r="419" spans="3:3" hidden="1">
      <c r="C419" s="18"/>
    </row>
    <row r="420" spans="3:3" hidden="1">
      <c r="C420" s="18"/>
    </row>
    <row r="421" spans="3:3" hidden="1">
      <c r="C421" s="18"/>
    </row>
    <row r="422" spans="3:3" hidden="1">
      <c r="C422" s="18"/>
    </row>
    <row r="423" spans="3:3" hidden="1">
      <c r="C423" s="18"/>
    </row>
    <row r="424" spans="3:3" hidden="1">
      <c r="C424" s="18"/>
    </row>
    <row r="425" spans="3:3" hidden="1">
      <c r="C425" s="18"/>
    </row>
    <row r="426" spans="3:3" hidden="1">
      <c r="C426" s="18"/>
    </row>
    <row r="427" spans="3:3" hidden="1">
      <c r="C427" s="18"/>
    </row>
    <row r="428" spans="3:3" hidden="1">
      <c r="C428" s="18"/>
    </row>
    <row r="429" spans="3:3" hidden="1">
      <c r="C429" s="18"/>
    </row>
    <row r="430" spans="3:3" hidden="1">
      <c r="C430" s="18"/>
    </row>
    <row r="431" spans="3:3" hidden="1">
      <c r="C431" s="18"/>
    </row>
    <row r="432" spans="3:3" hidden="1">
      <c r="C432" s="18"/>
    </row>
    <row r="433" spans="3:3" hidden="1">
      <c r="C433" s="18"/>
    </row>
    <row r="434" spans="3:3" hidden="1">
      <c r="C434" s="18"/>
    </row>
    <row r="435" spans="3:3" hidden="1">
      <c r="C435" s="18"/>
    </row>
    <row r="436" spans="3:3" hidden="1">
      <c r="C436" s="18"/>
    </row>
    <row r="437" spans="3:3" hidden="1">
      <c r="C437" s="18"/>
    </row>
    <row r="438" spans="3:3" hidden="1">
      <c r="C438" s="18"/>
    </row>
    <row r="439" spans="3:3" hidden="1">
      <c r="C439" s="18"/>
    </row>
    <row r="440" spans="3:3" hidden="1">
      <c r="C440" s="18"/>
    </row>
    <row r="441" spans="3:3" hidden="1">
      <c r="C441" s="18"/>
    </row>
    <row r="442" spans="3:3" hidden="1">
      <c r="C442" s="18"/>
    </row>
    <row r="443" spans="3:3" hidden="1">
      <c r="C443" s="18"/>
    </row>
    <row r="444" spans="3:3" hidden="1">
      <c r="C444" s="18"/>
    </row>
    <row r="445" spans="3:3" hidden="1">
      <c r="C445" s="18"/>
    </row>
    <row r="446" spans="3:3" hidden="1">
      <c r="C446" s="18"/>
    </row>
    <row r="447" spans="3:3" hidden="1">
      <c r="C447" s="18"/>
    </row>
    <row r="448" spans="3:3" hidden="1">
      <c r="C448" s="18"/>
    </row>
    <row r="449" spans="3:3" hidden="1">
      <c r="C449" s="18"/>
    </row>
    <row r="450" spans="3:3" hidden="1">
      <c r="C450" s="18"/>
    </row>
    <row r="451" spans="3:3" hidden="1">
      <c r="C451" s="18"/>
    </row>
    <row r="452" spans="3:3" hidden="1">
      <c r="C452" s="18"/>
    </row>
    <row r="453" spans="3:3" hidden="1">
      <c r="C453" s="18"/>
    </row>
    <row r="454" spans="3:3" hidden="1">
      <c r="C454" s="18"/>
    </row>
    <row r="455" spans="3:3" hidden="1">
      <c r="C455" s="18"/>
    </row>
    <row r="456" spans="3:3" hidden="1">
      <c r="C456" s="18"/>
    </row>
    <row r="457" spans="3:3" hidden="1">
      <c r="C457" s="18"/>
    </row>
    <row r="458" spans="3:3" hidden="1">
      <c r="C458" s="18"/>
    </row>
    <row r="459" spans="3:3" hidden="1">
      <c r="C459" s="18"/>
    </row>
    <row r="460" spans="3:3" hidden="1">
      <c r="C460" s="18"/>
    </row>
    <row r="461" spans="3:3" hidden="1">
      <c r="C461" s="18"/>
    </row>
    <row r="462" spans="3:3" hidden="1">
      <c r="C462" s="18"/>
    </row>
    <row r="463" spans="3:3" hidden="1">
      <c r="C463" s="18"/>
    </row>
    <row r="464" spans="3:3" hidden="1">
      <c r="C464" s="18"/>
    </row>
    <row r="465" spans="3:3" hidden="1">
      <c r="C465" s="18"/>
    </row>
    <row r="466" spans="3:3" hidden="1">
      <c r="C466" s="18"/>
    </row>
    <row r="467" spans="3:3" hidden="1">
      <c r="C467" s="18"/>
    </row>
    <row r="468" spans="3:3" hidden="1">
      <c r="C468" s="18"/>
    </row>
    <row r="469" spans="3:3" hidden="1">
      <c r="C469" s="18"/>
    </row>
    <row r="470" spans="3:3" hidden="1">
      <c r="C470" s="18"/>
    </row>
    <row r="471" spans="3:3" hidden="1">
      <c r="C471" s="18"/>
    </row>
    <row r="472" spans="3:3" hidden="1">
      <c r="C472" s="18"/>
    </row>
    <row r="473" spans="3:3" hidden="1">
      <c r="C473" s="18"/>
    </row>
    <row r="474" spans="3:3" hidden="1">
      <c r="C474" s="18"/>
    </row>
    <row r="475" spans="3:3" hidden="1">
      <c r="C475" s="18"/>
    </row>
    <row r="476" spans="3:3" hidden="1">
      <c r="C476" s="18"/>
    </row>
    <row r="477" spans="3:3" hidden="1">
      <c r="C477" s="18"/>
    </row>
    <row r="478" spans="3:3" hidden="1">
      <c r="C478" s="18"/>
    </row>
    <row r="479" spans="3:3" hidden="1">
      <c r="C479" s="18"/>
    </row>
    <row r="480" spans="3:3" hidden="1">
      <c r="C480" s="18"/>
    </row>
    <row r="481" spans="3:3" hidden="1">
      <c r="C481" s="18"/>
    </row>
    <row r="482" spans="3:3" hidden="1">
      <c r="C482" s="18"/>
    </row>
    <row r="483" spans="3:3" hidden="1">
      <c r="C483" s="18"/>
    </row>
    <row r="484" spans="3:3" hidden="1">
      <c r="C484" s="18"/>
    </row>
    <row r="485" spans="3:3" hidden="1">
      <c r="C485" s="18"/>
    </row>
    <row r="486" spans="3:3" hidden="1">
      <c r="C486" s="18"/>
    </row>
    <row r="487" spans="3:3" hidden="1">
      <c r="C487" s="18"/>
    </row>
    <row r="488" spans="3:3" hidden="1">
      <c r="C488" s="18"/>
    </row>
    <row r="489" spans="3:3" hidden="1">
      <c r="C489" s="18"/>
    </row>
    <row r="490" spans="3:3" hidden="1">
      <c r="C490" s="18"/>
    </row>
    <row r="491" spans="3:3" hidden="1">
      <c r="C491" s="18"/>
    </row>
    <row r="492" spans="3:3" hidden="1">
      <c r="C492" s="18"/>
    </row>
    <row r="493" spans="3:3" hidden="1">
      <c r="C493" s="18"/>
    </row>
    <row r="494" spans="3:3" hidden="1">
      <c r="C494" s="18"/>
    </row>
    <row r="495" spans="3:3" hidden="1">
      <c r="C495" s="18"/>
    </row>
    <row r="496" spans="3:3" hidden="1">
      <c r="C496" s="18"/>
    </row>
    <row r="497" spans="3:3" hidden="1">
      <c r="C497" s="18"/>
    </row>
    <row r="498" spans="3:3" hidden="1">
      <c r="C498" s="18"/>
    </row>
    <row r="499" spans="3:3" hidden="1">
      <c r="C499" s="18"/>
    </row>
    <row r="500" spans="3:3" hidden="1">
      <c r="C500" s="18"/>
    </row>
    <row r="501" spans="3:3" hidden="1">
      <c r="C501" s="18"/>
    </row>
    <row r="502" spans="3:3" hidden="1">
      <c r="C502" s="18"/>
    </row>
    <row r="503" spans="3:3" hidden="1">
      <c r="C503" s="18"/>
    </row>
    <row r="504" spans="3:3" hidden="1">
      <c r="C504" s="18"/>
    </row>
    <row r="505" spans="3:3" hidden="1">
      <c r="C505" s="18"/>
    </row>
    <row r="506" spans="3:3" hidden="1">
      <c r="C506" s="18"/>
    </row>
    <row r="507" spans="3:3" hidden="1">
      <c r="C507" s="18"/>
    </row>
    <row r="508" spans="3:3" hidden="1">
      <c r="C508" s="18"/>
    </row>
    <row r="509" spans="3:3" hidden="1">
      <c r="C509" s="18"/>
    </row>
    <row r="510" spans="3:3" hidden="1">
      <c r="C510" s="18"/>
    </row>
    <row r="511" spans="3:3" hidden="1">
      <c r="C511" s="18"/>
    </row>
    <row r="512" spans="3:3" hidden="1">
      <c r="C512" s="18"/>
    </row>
    <row r="513" spans="3:3" hidden="1">
      <c r="C513" s="18"/>
    </row>
    <row r="514" spans="3:3" hidden="1">
      <c r="C514" s="18"/>
    </row>
    <row r="515" spans="3:3" hidden="1">
      <c r="C515" s="18"/>
    </row>
    <row r="516" spans="3:3" hidden="1">
      <c r="C516" s="18"/>
    </row>
    <row r="517" spans="3:3" hidden="1">
      <c r="C517" s="18"/>
    </row>
    <row r="518" spans="3:3" hidden="1">
      <c r="C518" s="18"/>
    </row>
    <row r="519" spans="3:3" hidden="1">
      <c r="C519" s="18"/>
    </row>
    <row r="520" spans="3:3" hidden="1">
      <c r="C520" s="18"/>
    </row>
    <row r="521" spans="3:3" hidden="1">
      <c r="C521" s="18"/>
    </row>
    <row r="522" spans="3:3" hidden="1">
      <c r="C522" s="18"/>
    </row>
    <row r="523" spans="3:3" hidden="1">
      <c r="C523" s="18"/>
    </row>
    <row r="524" spans="3:3" hidden="1">
      <c r="C524" s="18"/>
    </row>
    <row r="525" spans="3:3" hidden="1">
      <c r="C525" s="18"/>
    </row>
    <row r="526" spans="3:3" hidden="1">
      <c r="C526" s="18"/>
    </row>
    <row r="527" spans="3:3" hidden="1">
      <c r="C527" s="18"/>
    </row>
    <row r="528" spans="3:3" hidden="1">
      <c r="C528" s="18"/>
    </row>
    <row r="529" spans="3:3" hidden="1">
      <c r="C529" s="18"/>
    </row>
    <row r="530" spans="3:3" hidden="1">
      <c r="C530" s="18"/>
    </row>
    <row r="531" spans="3:3" hidden="1">
      <c r="C531" s="18"/>
    </row>
    <row r="532" spans="3:3" hidden="1">
      <c r="C532" s="18"/>
    </row>
    <row r="533" spans="3:3" hidden="1">
      <c r="C533" s="18"/>
    </row>
    <row r="534" spans="3:3" hidden="1">
      <c r="C534" s="18"/>
    </row>
    <row r="535" spans="3:3" hidden="1">
      <c r="C535" s="18"/>
    </row>
    <row r="536" spans="3:3" hidden="1">
      <c r="C536" s="18"/>
    </row>
    <row r="537" spans="3:3" hidden="1">
      <c r="C537" s="18"/>
    </row>
    <row r="538" spans="3:3" hidden="1">
      <c r="C538" s="18"/>
    </row>
    <row r="539" spans="3:3" hidden="1">
      <c r="C539" s="18"/>
    </row>
    <row r="540" spans="3:3" hidden="1">
      <c r="C540" s="18"/>
    </row>
    <row r="541" spans="3:3" hidden="1">
      <c r="C541" s="18"/>
    </row>
    <row r="542" spans="3:3" hidden="1">
      <c r="C542" s="18"/>
    </row>
    <row r="543" spans="3:3" hidden="1">
      <c r="C543" s="18"/>
    </row>
    <row r="544" spans="3:3" hidden="1">
      <c r="C544" s="18"/>
    </row>
    <row r="545" spans="3:3" hidden="1">
      <c r="C545" s="18"/>
    </row>
    <row r="546" spans="3:3" hidden="1">
      <c r="C546" s="18"/>
    </row>
    <row r="547" spans="3:3" hidden="1">
      <c r="C547" s="18"/>
    </row>
    <row r="548" spans="3:3" hidden="1">
      <c r="C548" s="18"/>
    </row>
    <row r="549" spans="3:3" hidden="1">
      <c r="C549" s="18"/>
    </row>
    <row r="550" spans="3:3" hidden="1">
      <c r="C550" s="18"/>
    </row>
    <row r="551" spans="3:3" hidden="1">
      <c r="C551" s="18"/>
    </row>
    <row r="552" spans="3:3" hidden="1">
      <c r="C552" s="18"/>
    </row>
    <row r="553" spans="3:3" hidden="1">
      <c r="C553" s="18"/>
    </row>
    <row r="554" spans="3:3" hidden="1">
      <c r="C554" s="18"/>
    </row>
    <row r="555" spans="3:3" hidden="1">
      <c r="C555" s="18"/>
    </row>
    <row r="556" spans="3:3" hidden="1">
      <c r="C556" s="18"/>
    </row>
    <row r="557" spans="3:3" hidden="1">
      <c r="C557" s="18"/>
    </row>
    <row r="558" spans="3:3" hidden="1">
      <c r="C558" s="18"/>
    </row>
    <row r="559" spans="3:3" hidden="1">
      <c r="C559" s="18"/>
    </row>
    <row r="560" spans="3:3" hidden="1">
      <c r="C560" s="18"/>
    </row>
    <row r="561" spans="3:3" hidden="1">
      <c r="C561" s="18"/>
    </row>
    <row r="562" spans="3:3" hidden="1">
      <c r="C562" s="18"/>
    </row>
    <row r="563" spans="3:3" hidden="1">
      <c r="C563" s="18"/>
    </row>
    <row r="564" spans="3:3" hidden="1">
      <c r="C564" s="18"/>
    </row>
    <row r="565" spans="3:3" hidden="1">
      <c r="C565" s="18"/>
    </row>
    <row r="566" spans="3:3" hidden="1">
      <c r="C566" s="18"/>
    </row>
    <row r="567" spans="3:3" hidden="1">
      <c r="C567" s="18"/>
    </row>
    <row r="568" spans="3:3" hidden="1">
      <c r="C568" s="18"/>
    </row>
    <row r="569" spans="3:3" hidden="1">
      <c r="C569" s="18"/>
    </row>
    <row r="570" spans="3:3" hidden="1">
      <c r="C570" s="18"/>
    </row>
    <row r="571" spans="3:3" hidden="1">
      <c r="C571" s="18"/>
    </row>
    <row r="572" spans="3:3" hidden="1">
      <c r="C572" s="18"/>
    </row>
    <row r="573" spans="3:3" hidden="1">
      <c r="C573" s="18"/>
    </row>
    <row r="574" spans="3:3" hidden="1">
      <c r="C574" s="18"/>
    </row>
    <row r="575" spans="3:3" hidden="1">
      <c r="C575" s="18"/>
    </row>
    <row r="576" spans="3:3" hidden="1">
      <c r="C576" s="18"/>
    </row>
    <row r="577" spans="3:3" hidden="1">
      <c r="C577" s="18"/>
    </row>
    <row r="578" spans="3:3" hidden="1">
      <c r="C578" s="18"/>
    </row>
    <row r="579" spans="3:3" hidden="1">
      <c r="C579" s="18"/>
    </row>
    <row r="580" spans="3:3" hidden="1">
      <c r="C580" s="18"/>
    </row>
    <row r="581" spans="3:3" hidden="1">
      <c r="C581" s="18"/>
    </row>
    <row r="582" spans="3:3" hidden="1">
      <c r="C582" s="18"/>
    </row>
    <row r="583" spans="3:3" hidden="1">
      <c r="C583" s="18"/>
    </row>
    <row r="584" spans="3:3" hidden="1">
      <c r="C584" s="18"/>
    </row>
    <row r="585" spans="3:3" hidden="1">
      <c r="C585" s="18"/>
    </row>
    <row r="586" spans="3:3" hidden="1">
      <c r="C586" s="18"/>
    </row>
    <row r="587" spans="3:3" hidden="1">
      <c r="C587" s="18"/>
    </row>
    <row r="588" spans="3:3" hidden="1">
      <c r="C588" s="18"/>
    </row>
    <row r="589" spans="3:3" hidden="1">
      <c r="C589" s="18"/>
    </row>
    <row r="590" spans="3:3" hidden="1">
      <c r="C590" s="18"/>
    </row>
    <row r="591" spans="3:3" hidden="1">
      <c r="C591" s="18"/>
    </row>
    <row r="592" spans="3:3" hidden="1">
      <c r="C592" s="18"/>
    </row>
    <row r="593" spans="3:3" hidden="1">
      <c r="C593" s="18"/>
    </row>
    <row r="594" spans="3:3" hidden="1">
      <c r="C594" s="18"/>
    </row>
    <row r="595" spans="3:3" hidden="1">
      <c r="C595" s="18"/>
    </row>
    <row r="596" spans="3:3" hidden="1">
      <c r="C596" s="18"/>
    </row>
    <row r="597" spans="3:3" hidden="1">
      <c r="C597" s="18"/>
    </row>
    <row r="598" spans="3:3" hidden="1">
      <c r="C598" s="18"/>
    </row>
    <row r="599" spans="3:3" hidden="1">
      <c r="C599" s="18"/>
    </row>
    <row r="600" spans="3:3" hidden="1">
      <c r="C600" s="18"/>
    </row>
    <row r="601" spans="3:3" hidden="1">
      <c r="C601" s="18"/>
    </row>
    <row r="602" spans="3:3" hidden="1">
      <c r="C602" s="18"/>
    </row>
    <row r="603" spans="3:3" hidden="1">
      <c r="C603" s="18"/>
    </row>
    <row r="604" spans="3:3" hidden="1">
      <c r="C604" s="18"/>
    </row>
    <row r="605" spans="3:3" hidden="1">
      <c r="C605" s="18"/>
    </row>
    <row r="606" spans="3:3" hidden="1">
      <c r="C606" s="18"/>
    </row>
    <row r="607" spans="3:3" hidden="1">
      <c r="C607" s="18"/>
    </row>
    <row r="608" spans="3:3" hidden="1">
      <c r="C608" s="18"/>
    </row>
    <row r="609" spans="3:3" hidden="1">
      <c r="C609" s="18"/>
    </row>
    <row r="610" spans="3:3" hidden="1">
      <c r="C610" s="18"/>
    </row>
    <row r="611" spans="3:3" hidden="1">
      <c r="C611" s="18"/>
    </row>
    <row r="612" spans="3:3" hidden="1">
      <c r="C612" s="18"/>
    </row>
    <row r="613" spans="3:3" hidden="1">
      <c r="C613" s="18"/>
    </row>
    <row r="614" spans="3:3" hidden="1">
      <c r="C614" s="18"/>
    </row>
    <row r="615" spans="3:3" hidden="1">
      <c r="C615" s="18"/>
    </row>
    <row r="616" spans="3:3" hidden="1">
      <c r="C616" s="18"/>
    </row>
    <row r="617" spans="3:3" hidden="1">
      <c r="C617" s="18"/>
    </row>
    <row r="618" spans="3:3" hidden="1">
      <c r="C618" s="18"/>
    </row>
    <row r="619" spans="3:3" hidden="1">
      <c r="C619" s="18"/>
    </row>
    <row r="620" spans="3:3" hidden="1">
      <c r="C620" s="18"/>
    </row>
    <row r="621" spans="3:3" hidden="1">
      <c r="C621" s="18"/>
    </row>
    <row r="622" spans="3:3" hidden="1">
      <c r="C622" s="18"/>
    </row>
    <row r="623" spans="3:3" hidden="1">
      <c r="C623" s="18"/>
    </row>
    <row r="624" spans="3:3" hidden="1">
      <c r="C624" s="18"/>
    </row>
    <row r="625" spans="3:3" hidden="1">
      <c r="C625" s="18"/>
    </row>
    <row r="626" spans="3:3" hidden="1">
      <c r="C626" s="18"/>
    </row>
    <row r="627" spans="3:3" hidden="1">
      <c r="C627" s="18"/>
    </row>
    <row r="628" spans="3:3" hidden="1">
      <c r="C628" s="18"/>
    </row>
    <row r="629" spans="3:3" hidden="1">
      <c r="C629" s="18"/>
    </row>
    <row r="630" spans="3:3" hidden="1">
      <c r="C630" s="18"/>
    </row>
    <row r="631" spans="3:3" hidden="1">
      <c r="C631" s="18"/>
    </row>
    <row r="632" spans="3:3" hidden="1">
      <c r="C632" s="18"/>
    </row>
    <row r="633" spans="3:3" hidden="1">
      <c r="C633" s="18"/>
    </row>
    <row r="634" spans="3:3" hidden="1">
      <c r="C634" s="18"/>
    </row>
    <row r="635" spans="3:3" hidden="1">
      <c r="C635" s="18"/>
    </row>
    <row r="636" spans="3:3" hidden="1">
      <c r="C636" s="18"/>
    </row>
    <row r="637" spans="3:3" hidden="1">
      <c r="C637" s="18"/>
    </row>
    <row r="638" spans="3:3" hidden="1">
      <c r="C638" s="18"/>
    </row>
    <row r="639" spans="3:3" hidden="1">
      <c r="C639" s="18"/>
    </row>
    <row r="640" spans="3:3" hidden="1">
      <c r="C640" s="18"/>
    </row>
    <row r="641" spans="3:3" hidden="1">
      <c r="C641" s="18"/>
    </row>
    <row r="642" spans="3:3" hidden="1">
      <c r="C642" s="18"/>
    </row>
    <row r="643" spans="3:3" hidden="1">
      <c r="C643" s="18"/>
    </row>
    <row r="644" spans="3:3" hidden="1">
      <c r="C644" s="18"/>
    </row>
    <row r="645" spans="3:3" hidden="1">
      <c r="C645" s="18"/>
    </row>
    <row r="646" spans="3:3" hidden="1">
      <c r="C646" s="18"/>
    </row>
    <row r="647" spans="3:3" hidden="1">
      <c r="C647" s="18"/>
    </row>
    <row r="648" spans="3:3" hidden="1">
      <c r="C648" s="18"/>
    </row>
    <row r="649" spans="3:3" hidden="1">
      <c r="C649" s="18"/>
    </row>
    <row r="650" spans="3:3" hidden="1">
      <c r="C650" s="18"/>
    </row>
    <row r="651" spans="3:3" hidden="1">
      <c r="C651" s="18"/>
    </row>
    <row r="652" spans="3:3" hidden="1">
      <c r="C652" s="18"/>
    </row>
    <row r="653" spans="3:3" hidden="1">
      <c r="C653" s="18"/>
    </row>
    <row r="654" spans="3:3" hidden="1">
      <c r="C654" s="18"/>
    </row>
    <row r="655" spans="3:3" hidden="1">
      <c r="C655" s="18"/>
    </row>
    <row r="656" spans="3:3" hidden="1">
      <c r="C656" s="18"/>
    </row>
    <row r="657" spans="3:3" hidden="1">
      <c r="C657" s="18"/>
    </row>
    <row r="658" spans="3:3" hidden="1">
      <c r="C658" s="18"/>
    </row>
    <row r="659" spans="3:3" hidden="1">
      <c r="C659" s="18"/>
    </row>
    <row r="660" spans="3:3" hidden="1">
      <c r="C660" s="18"/>
    </row>
    <row r="661" spans="3:3" hidden="1">
      <c r="C661" s="18"/>
    </row>
    <row r="662" spans="3:3" hidden="1">
      <c r="C662" s="18"/>
    </row>
    <row r="663" spans="3:3" hidden="1">
      <c r="C663" s="18"/>
    </row>
    <row r="664" spans="3:3" hidden="1">
      <c r="C664" s="18"/>
    </row>
    <row r="665" spans="3:3" hidden="1">
      <c r="C665" s="18"/>
    </row>
    <row r="666" spans="3:3" hidden="1">
      <c r="C666" s="18"/>
    </row>
    <row r="667" spans="3:3" hidden="1">
      <c r="C667" s="18"/>
    </row>
    <row r="668" spans="3:3" hidden="1">
      <c r="C668" s="18"/>
    </row>
    <row r="669" spans="3:3" hidden="1">
      <c r="C669" s="18"/>
    </row>
    <row r="670" spans="3:3" hidden="1">
      <c r="C670" s="18"/>
    </row>
    <row r="671" spans="3:3" hidden="1">
      <c r="C671" s="18"/>
    </row>
    <row r="672" spans="3:3" hidden="1">
      <c r="C672" s="18"/>
    </row>
    <row r="673" spans="3:3" hidden="1">
      <c r="C673" s="18"/>
    </row>
    <row r="674" spans="3:3" hidden="1">
      <c r="C674" s="18"/>
    </row>
    <row r="675" spans="3:3" hidden="1">
      <c r="C675" s="18"/>
    </row>
    <row r="676" spans="3:3" hidden="1">
      <c r="C676" s="18"/>
    </row>
    <row r="677" spans="3:3" hidden="1">
      <c r="C677" s="18"/>
    </row>
    <row r="678" spans="3:3" hidden="1">
      <c r="C678" s="18"/>
    </row>
    <row r="679" spans="3:3" hidden="1">
      <c r="C679" s="18"/>
    </row>
    <row r="680" spans="3:3" hidden="1">
      <c r="C680" s="18"/>
    </row>
    <row r="681" spans="3:3" hidden="1">
      <c r="C681" s="18"/>
    </row>
    <row r="682" spans="3:3" hidden="1">
      <c r="C682" s="18"/>
    </row>
    <row r="683" spans="3:3" hidden="1">
      <c r="C683" s="18"/>
    </row>
    <row r="684" spans="3:3" hidden="1">
      <c r="C684" s="18"/>
    </row>
    <row r="685" spans="3:3" hidden="1">
      <c r="C685" s="18"/>
    </row>
    <row r="686" spans="3:3" hidden="1">
      <c r="C686" s="18"/>
    </row>
    <row r="687" spans="3:3" hidden="1">
      <c r="C687" s="18"/>
    </row>
    <row r="688" spans="3:3" hidden="1">
      <c r="C688" s="18"/>
    </row>
    <row r="689" spans="3:3" hidden="1">
      <c r="C689" s="18"/>
    </row>
    <row r="690" spans="3:3" hidden="1">
      <c r="C690" s="18"/>
    </row>
    <row r="691" spans="3:3" hidden="1">
      <c r="C691" s="18"/>
    </row>
    <row r="692" spans="3:3" hidden="1">
      <c r="C692" s="18"/>
    </row>
    <row r="693" spans="3:3" hidden="1">
      <c r="C693" s="18"/>
    </row>
    <row r="694" spans="3:3" hidden="1">
      <c r="C694" s="18"/>
    </row>
    <row r="695" spans="3:3" hidden="1">
      <c r="C695" s="18"/>
    </row>
    <row r="696" spans="3:3" hidden="1">
      <c r="C696" s="18"/>
    </row>
    <row r="697" spans="3:3" hidden="1">
      <c r="C697" s="18"/>
    </row>
    <row r="698" spans="3:3" hidden="1">
      <c r="C698" s="18"/>
    </row>
    <row r="699" spans="3:3" hidden="1">
      <c r="C699" s="18"/>
    </row>
    <row r="700" spans="3:3" hidden="1">
      <c r="C700" s="18"/>
    </row>
    <row r="701" spans="3:3" hidden="1">
      <c r="C701" s="18"/>
    </row>
    <row r="702" spans="3:3" hidden="1">
      <c r="C702" s="18"/>
    </row>
    <row r="703" spans="3:3" hidden="1">
      <c r="C703" s="18"/>
    </row>
    <row r="704" spans="3:3" hidden="1">
      <c r="C704" s="18"/>
    </row>
    <row r="705" spans="3:3" hidden="1">
      <c r="C705" s="18"/>
    </row>
    <row r="706" spans="3:3" hidden="1">
      <c r="C706" s="18"/>
    </row>
    <row r="707" spans="3:3" hidden="1">
      <c r="C707" s="18"/>
    </row>
    <row r="708" spans="3:3" hidden="1">
      <c r="C708" s="18"/>
    </row>
    <row r="709" spans="3:3" hidden="1">
      <c r="C709" s="18"/>
    </row>
    <row r="710" spans="3:3" hidden="1">
      <c r="C710" s="18"/>
    </row>
    <row r="711" spans="3:3" hidden="1">
      <c r="C711" s="18"/>
    </row>
    <row r="712" spans="3:3" hidden="1">
      <c r="C712" s="18"/>
    </row>
    <row r="713" spans="3:3" hidden="1">
      <c r="C713" s="18"/>
    </row>
    <row r="714" spans="3:3" hidden="1">
      <c r="C714" s="18"/>
    </row>
    <row r="715" spans="3:3" hidden="1">
      <c r="C715" s="18"/>
    </row>
    <row r="716" spans="3:3" hidden="1">
      <c r="C716" s="18"/>
    </row>
    <row r="717" spans="3:3" hidden="1">
      <c r="C717" s="18"/>
    </row>
    <row r="718" spans="3:3" hidden="1">
      <c r="C718" s="18"/>
    </row>
    <row r="719" spans="3:3" hidden="1">
      <c r="C719" s="18"/>
    </row>
    <row r="720" spans="3:3" hidden="1">
      <c r="C720" s="18"/>
    </row>
    <row r="721" spans="3:3" hidden="1">
      <c r="C721" s="18"/>
    </row>
    <row r="722" spans="3:3" hidden="1">
      <c r="C722" s="18"/>
    </row>
    <row r="723" spans="3:3" hidden="1">
      <c r="C723" s="18"/>
    </row>
    <row r="724" spans="3:3" hidden="1">
      <c r="C724" s="18"/>
    </row>
    <row r="725" spans="3:3" hidden="1">
      <c r="C725" s="18"/>
    </row>
    <row r="726" spans="3:3" hidden="1">
      <c r="C726" s="18"/>
    </row>
    <row r="727" spans="3:3" hidden="1">
      <c r="C727" s="18"/>
    </row>
    <row r="728" spans="3:3" hidden="1">
      <c r="C728" s="18"/>
    </row>
    <row r="729" spans="3:3" hidden="1">
      <c r="C729" s="18"/>
    </row>
    <row r="730" spans="3:3" hidden="1">
      <c r="C730" s="18"/>
    </row>
    <row r="731" spans="3:3" hidden="1">
      <c r="C731" s="18"/>
    </row>
    <row r="732" spans="3:3" hidden="1">
      <c r="C732" s="18"/>
    </row>
    <row r="733" spans="3:3" hidden="1">
      <c r="C733" s="18"/>
    </row>
    <row r="734" spans="3:3" hidden="1">
      <c r="C734" s="18"/>
    </row>
    <row r="735" spans="3:3" hidden="1">
      <c r="C735" s="18"/>
    </row>
    <row r="736" spans="3:3" hidden="1">
      <c r="C736" s="18"/>
    </row>
    <row r="737" spans="3:3" hidden="1">
      <c r="C737" s="18"/>
    </row>
    <row r="738" spans="3:3" hidden="1">
      <c r="C738" s="18"/>
    </row>
    <row r="739" spans="3:3" hidden="1">
      <c r="C739" s="18"/>
    </row>
    <row r="740" spans="3:3" hidden="1">
      <c r="C740" s="18"/>
    </row>
    <row r="741" spans="3:3" hidden="1">
      <c r="C741" s="18"/>
    </row>
    <row r="742" spans="3:3" hidden="1">
      <c r="C742" s="18"/>
    </row>
    <row r="743" spans="3:3" hidden="1">
      <c r="C743" s="18"/>
    </row>
    <row r="744" spans="3:3" hidden="1">
      <c r="C744" s="18"/>
    </row>
    <row r="745" spans="3:3" hidden="1">
      <c r="C745" s="18"/>
    </row>
    <row r="746" spans="3:3" hidden="1">
      <c r="C746" s="18"/>
    </row>
    <row r="747" spans="3:3" hidden="1">
      <c r="C747" s="18"/>
    </row>
    <row r="748" spans="3:3" hidden="1">
      <c r="C748" s="18"/>
    </row>
    <row r="749" spans="3:3" hidden="1">
      <c r="C749" s="18"/>
    </row>
    <row r="750" spans="3:3" hidden="1">
      <c r="C750" s="18"/>
    </row>
    <row r="751" spans="3:3" hidden="1">
      <c r="C751" s="18"/>
    </row>
    <row r="752" spans="3:3" hidden="1">
      <c r="C752" s="18"/>
    </row>
    <row r="753" spans="3:3" hidden="1">
      <c r="C753" s="18"/>
    </row>
    <row r="754" spans="3:3" hidden="1">
      <c r="C754" s="18"/>
    </row>
    <row r="755" spans="3:3" hidden="1">
      <c r="C755" s="18"/>
    </row>
    <row r="756" spans="3:3" hidden="1">
      <c r="C756" s="18"/>
    </row>
    <row r="757" spans="3:3" hidden="1">
      <c r="C757" s="18"/>
    </row>
    <row r="758" spans="3:3" hidden="1">
      <c r="C758" s="18"/>
    </row>
    <row r="759" spans="3:3" hidden="1">
      <c r="C759" s="18"/>
    </row>
    <row r="760" spans="3:3" hidden="1">
      <c r="C760" s="18"/>
    </row>
    <row r="761" spans="3:3" hidden="1">
      <c r="C761" s="18"/>
    </row>
    <row r="762" spans="3:3" hidden="1">
      <c r="C762" s="18"/>
    </row>
    <row r="763" spans="3:3" hidden="1">
      <c r="C763" s="18"/>
    </row>
    <row r="764" spans="3:3" hidden="1">
      <c r="C764" s="18"/>
    </row>
    <row r="765" spans="3:3" hidden="1">
      <c r="C765" s="18"/>
    </row>
    <row r="766" spans="3:3" hidden="1">
      <c r="C766" s="18"/>
    </row>
    <row r="767" spans="3:3" hidden="1">
      <c r="C767" s="18"/>
    </row>
    <row r="768" spans="3:3" hidden="1">
      <c r="C768" s="18"/>
    </row>
    <row r="769" spans="3:3" hidden="1">
      <c r="C769" s="18"/>
    </row>
    <row r="770" spans="3:3" hidden="1">
      <c r="C770" s="18"/>
    </row>
    <row r="771" spans="3:3" hidden="1">
      <c r="C771" s="18"/>
    </row>
    <row r="772" spans="3:3" hidden="1">
      <c r="C772" s="18"/>
    </row>
    <row r="773" spans="3:3" hidden="1">
      <c r="C773" s="18"/>
    </row>
    <row r="774" spans="3:3" hidden="1">
      <c r="C774" s="18"/>
    </row>
    <row r="775" spans="3:3" hidden="1">
      <c r="C775" s="18"/>
    </row>
    <row r="776" spans="3:3" hidden="1">
      <c r="C776" s="18"/>
    </row>
    <row r="777" spans="3:3" hidden="1">
      <c r="C777" s="18"/>
    </row>
    <row r="778" spans="3:3" hidden="1">
      <c r="C778" s="18"/>
    </row>
    <row r="779" spans="3:3" hidden="1">
      <c r="C779" s="18"/>
    </row>
    <row r="780" spans="3:3" hidden="1">
      <c r="C780" s="18"/>
    </row>
    <row r="781" spans="3:3" hidden="1">
      <c r="C781" s="18"/>
    </row>
    <row r="782" spans="3:3" hidden="1">
      <c r="C782" s="18"/>
    </row>
    <row r="783" spans="3:3" hidden="1">
      <c r="C783" s="18"/>
    </row>
    <row r="784" spans="3:3" hidden="1">
      <c r="C784" s="18"/>
    </row>
    <row r="785" spans="3:3" hidden="1">
      <c r="C785" s="18"/>
    </row>
    <row r="786" spans="3:3" hidden="1">
      <c r="C786" s="18"/>
    </row>
    <row r="787" spans="3:3" hidden="1">
      <c r="C787" s="18"/>
    </row>
    <row r="788" spans="3:3" hidden="1">
      <c r="C788" s="18"/>
    </row>
    <row r="789" spans="3:3" hidden="1">
      <c r="C789" s="18"/>
    </row>
    <row r="790" spans="3:3" hidden="1">
      <c r="C790" s="18"/>
    </row>
    <row r="791" spans="3:3" hidden="1">
      <c r="C791" s="18"/>
    </row>
    <row r="792" spans="3:3" hidden="1">
      <c r="C792" s="18"/>
    </row>
    <row r="793" spans="3:3" hidden="1">
      <c r="C793" s="18"/>
    </row>
    <row r="794" spans="3:3" hidden="1">
      <c r="C794" s="18"/>
    </row>
    <row r="795" spans="3:3" hidden="1">
      <c r="C795" s="18"/>
    </row>
    <row r="796" spans="3:3" hidden="1">
      <c r="C796" s="18"/>
    </row>
    <row r="797" spans="3:3" hidden="1">
      <c r="C797" s="18"/>
    </row>
    <row r="798" spans="3:3" hidden="1">
      <c r="C798" s="18"/>
    </row>
    <row r="799" spans="3:3" hidden="1">
      <c r="C799" s="18"/>
    </row>
    <row r="800" spans="3:3" hidden="1">
      <c r="C800" s="18"/>
    </row>
    <row r="801" spans="3:3" hidden="1">
      <c r="C801" s="18"/>
    </row>
    <row r="802" spans="3:3" hidden="1">
      <c r="C802" s="18"/>
    </row>
    <row r="803" spans="3:3" hidden="1">
      <c r="C803" s="18"/>
    </row>
    <row r="804" spans="3:3" hidden="1">
      <c r="C804" s="18"/>
    </row>
    <row r="805" spans="3:3" hidden="1">
      <c r="C805" s="18"/>
    </row>
    <row r="806" spans="3:3" hidden="1">
      <c r="C806" s="18"/>
    </row>
    <row r="807" spans="3:3" hidden="1">
      <c r="C807" s="18"/>
    </row>
    <row r="808" spans="3:3" hidden="1">
      <c r="C808" s="18"/>
    </row>
    <row r="809" spans="3:3" hidden="1">
      <c r="C809" s="18"/>
    </row>
    <row r="810" spans="3:3" hidden="1">
      <c r="C810" s="18"/>
    </row>
    <row r="811" spans="3:3" hidden="1">
      <c r="C811" s="18"/>
    </row>
    <row r="812" spans="3:3" hidden="1">
      <c r="C812" s="18"/>
    </row>
    <row r="813" spans="3:3" hidden="1">
      <c r="C813" s="18"/>
    </row>
    <row r="814" spans="3:3" hidden="1">
      <c r="C814" s="18"/>
    </row>
    <row r="815" spans="3:3" hidden="1">
      <c r="C815" s="18"/>
    </row>
    <row r="816" spans="3:3" hidden="1">
      <c r="C816" s="18"/>
    </row>
    <row r="817" spans="3:3" hidden="1">
      <c r="C817" s="18"/>
    </row>
    <row r="818" spans="3:3" hidden="1">
      <c r="C818" s="18"/>
    </row>
    <row r="819" spans="3:3" hidden="1">
      <c r="C819" s="18"/>
    </row>
    <row r="820" spans="3:3" hidden="1">
      <c r="C820" s="18"/>
    </row>
    <row r="821" spans="3:3" hidden="1">
      <c r="C821" s="18"/>
    </row>
    <row r="822" spans="3:3" hidden="1">
      <c r="C822" s="18"/>
    </row>
    <row r="823" spans="3:3" hidden="1">
      <c r="C823" s="18"/>
    </row>
    <row r="824" spans="3:3" hidden="1">
      <c r="C824" s="18"/>
    </row>
    <row r="825" spans="3:3" hidden="1">
      <c r="C825" s="18"/>
    </row>
    <row r="826" spans="3:3" hidden="1">
      <c r="C826" s="18"/>
    </row>
    <row r="827" spans="3:3" hidden="1">
      <c r="C827" s="18"/>
    </row>
    <row r="828" spans="3:3" hidden="1">
      <c r="C828" s="18"/>
    </row>
    <row r="829" spans="3:3" hidden="1">
      <c r="C829" s="18"/>
    </row>
    <row r="830" spans="3:3" hidden="1">
      <c r="C830" s="18"/>
    </row>
    <row r="831" spans="3:3" hidden="1">
      <c r="C831" s="18"/>
    </row>
    <row r="832" spans="3:3" hidden="1">
      <c r="C832" s="18"/>
    </row>
    <row r="833" spans="3:3" hidden="1">
      <c r="C833" s="18"/>
    </row>
    <row r="834" spans="3:3" hidden="1">
      <c r="C834" s="18"/>
    </row>
    <row r="835" spans="3:3" hidden="1">
      <c r="C835" s="18"/>
    </row>
    <row r="836" spans="3:3" hidden="1">
      <c r="C836" s="18"/>
    </row>
    <row r="837" spans="3:3" hidden="1">
      <c r="C837" s="18"/>
    </row>
    <row r="838" spans="3:3" hidden="1">
      <c r="C838" s="18"/>
    </row>
    <row r="839" spans="3:3" hidden="1">
      <c r="C839" s="18"/>
    </row>
    <row r="840" spans="3:3" hidden="1">
      <c r="C840" s="18"/>
    </row>
    <row r="841" spans="3:3" hidden="1">
      <c r="C841" s="18"/>
    </row>
    <row r="842" spans="3:3" hidden="1">
      <c r="C842" s="18"/>
    </row>
    <row r="843" spans="3:3" hidden="1">
      <c r="C843" s="18"/>
    </row>
    <row r="844" spans="3:3" hidden="1">
      <c r="C844" s="18"/>
    </row>
    <row r="845" spans="3:3" hidden="1">
      <c r="C845" s="18"/>
    </row>
    <row r="846" spans="3:3" hidden="1">
      <c r="C846" s="18"/>
    </row>
    <row r="847" spans="3:3" hidden="1">
      <c r="C847" s="18"/>
    </row>
    <row r="848" spans="3:3" hidden="1">
      <c r="C848" s="18"/>
    </row>
    <row r="849" spans="3:3" hidden="1">
      <c r="C849" s="18"/>
    </row>
    <row r="850" spans="3:3" hidden="1">
      <c r="C850" s="18"/>
    </row>
    <row r="851" spans="3:3" hidden="1">
      <c r="C851" s="18"/>
    </row>
    <row r="852" spans="3:3" hidden="1">
      <c r="C852" s="18"/>
    </row>
    <row r="853" spans="3:3" hidden="1">
      <c r="C853" s="18"/>
    </row>
    <row r="854" spans="3:3" hidden="1">
      <c r="C854" s="18"/>
    </row>
    <row r="855" spans="3:3" hidden="1">
      <c r="C855" s="18"/>
    </row>
    <row r="856" spans="3:3" hidden="1">
      <c r="C856" s="18"/>
    </row>
    <row r="857" spans="3:3" hidden="1">
      <c r="C857" s="18"/>
    </row>
    <row r="858" spans="3:3" hidden="1">
      <c r="C858" s="18"/>
    </row>
    <row r="859" spans="3:3" hidden="1">
      <c r="C859" s="18"/>
    </row>
    <row r="860" spans="3:3" hidden="1">
      <c r="C860" s="18"/>
    </row>
    <row r="861" spans="3:3" hidden="1">
      <c r="C861" s="18"/>
    </row>
    <row r="862" spans="3:3" hidden="1">
      <c r="C862" s="18"/>
    </row>
    <row r="863" spans="3:3" hidden="1">
      <c r="C863" s="18"/>
    </row>
    <row r="864" spans="3:3" hidden="1">
      <c r="C864" s="18"/>
    </row>
    <row r="865" spans="3:3" hidden="1">
      <c r="C865" s="18"/>
    </row>
    <row r="866" spans="3:3" hidden="1">
      <c r="C866" s="18"/>
    </row>
    <row r="867" spans="3:3" hidden="1">
      <c r="C867" s="18"/>
    </row>
    <row r="868" spans="3:3" hidden="1">
      <c r="C868" s="18"/>
    </row>
    <row r="869" spans="3:3" hidden="1">
      <c r="C869" s="18"/>
    </row>
    <row r="870" spans="3:3" hidden="1">
      <c r="C870" s="18"/>
    </row>
    <row r="871" spans="3:3" hidden="1">
      <c r="C871" s="18"/>
    </row>
    <row r="872" spans="3:3" hidden="1">
      <c r="C872" s="18"/>
    </row>
    <row r="873" spans="3:3" hidden="1">
      <c r="C873" s="18"/>
    </row>
    <row r="874" spans="3:3" hidden="1">
      <c r="C874" s="18"/>
    </row>
    <row r="875" spans="3:3" hidden="1">
      <c r="C875" s="18"/>
    </row>
    <row r="876" spans="3:3" hidden="1">
      <c r="C876" s="18"/>
    </row>
    <row r="877" spans="3:3" hidden="1">
      <c r="C877" s="18"/>
    </row>
    <row r="878" spans="3:3" hidden="1">
      <c r="C878" s="18"/>
    </row>
    <row r="879" spans="3:3" hidden="1">
      <c r="C879" s="18"/>
    </row>
    <row r="880" spans="3:3" hidden="1">
      <c r="C880" s="18"/>
    </row>
    <row r="881" spans="3:3" hidden="1">
      <c r="C881" s="18"/>
    </row>
    <row r="882" spans="3:3" hidden="1">
      <c r="C882" s="18"/>
    </row>
    <row r="883" spans="3:3" hidden="1">
      <c r="C883" s="18"/>
    </row>
    <row r="884" spans="3:3" hidden="1">
      <c r="C884" s="18"/>
    </row>
    <row r="885" spans="3:3" hidden="1">
      <c r="C885" s="18"/>
    </row>
    <row r="886" spans="3:3" hidden="1">
      <c r="C886" s="18"/>
    </row>
    <row r="887" spans="3:3" hidden="1">
      <c r="C887" s="18"/>
    </row>
    <row r="888" spans="3:3" hidden="1">
      <c r="C888" s="18"/>
    </row>
    <row r="889" spans="3:3" hidden="1">
      <c r="C889" s="18"/>
    </row>
    <row r="890" spans="3:3" hidden="1">
      <c r="C890" s="18"/>
    </row>
    <row r="891" spans="3:3" hidden="1">
      <c r="C891" s="18"/>
    </row>
    <row r="892" spans="3:3" hidden="1">
      <c r="C892" s="18"/>
    </row>
    <row r="893" spans="3:3" hidden="1">
      <c r="C893" s="18"/>
    </row>
    <row r="894" spans="3:3" hidden="1">
      <c r="C894" s="18"/>
    </row>
    <row r="895" spans="3:3" hidden="1">
      <c r="C895" s="18"/>
    </row>
    <row r="896" spans="3:3" hidden="1">
      <c r="C896" s="18"/>
    </row>
    <row r="897" spans="3:3" hidden="1">
      <c r="C897" s="18"/>
    </row>
    <row r="898" spans="3:3" hidden="1">
      <c r="C898" s="18"/>
    </row>
    <row r="899" spans="3:3" hidden="1">
      <c r="C899" s="18"/>
    </row>
    <row r="900" spans="3:3" hidden="1">
      <c r="C900" s="18"/>
    </row>
    <row r="901" spans="3:3" hidden="1">
      <c r="C901" s="18"/>
    </row>
    <row r="902" spans="3:3" hidden="1">
      <c r="C902" s="18"/>
    </row>
    <row r="903" spans="3:3" hidden="1">
      <c r="C903" s="18"/>
    </row>
    <row r="904" spans="3:3" hidden="1">
      <c r="C904" s="18"/>
    </row>
    <row r="905" spans="3:3" hidden="1">
      <c r="C905" s="18"/>
    </row>
    <row r="906" spans="3:3" hidden="1">
      <c r="C906" s="18"/>
    </row>
    <row r="907" spans="3:3" hidden="1">
      <c r="C907" s="18"/>
    </row>
    <row r="908" spans="3:3" hidden="1">
      <c r="C908" s="18"/>
    </row>
    <row r="909" spans="3:3" hidden="1">
      <c r="C909" s="18"/>
    </row>
    <row r="910" spans="3:3" hidden="1">
      <c r="C910" s="18"/>
    </row>
    <row r="911" spans="3:3" hidden="1">
      <c r="C911" s="18"/>
    </row>
    <row r="912" spans="3:3" hidden="1">
      <c r="C912" s="18"/>
    </row>
    <row r="913" spans="3:3" hidden="1">
      <c r="C913" s="18"/>
    </row>
    <row r="914" spans="3:3" hidden="1">
      <c r="C914" s="18"/>
    </row>
    <row r="915" spans="3:3" hidden="1">
      <c r="C915" s="18"/>
    </row>
    <row r="916" spans="3:3" hidden="1">
      <c r="C916" s="18"/>
    </row>
    <row r="917" spans="3:3" hidden="1">
      <c r="C917" s="18"/>
    </row>
    <row r="918" spans="3:3" hidden="1">
      <c r="C918" s="18"/>
    </row>
    <row r="919" spans="3:3" hidden="1">
      <c r="C919" s="18"/>
    </row>
    <row r="920" spans="3:3" hidden="1">
      <c r="C920" s="18"/>
    </row>
    <row r="921" spans="3:3" hidden="1">
      <c r="C921" s="18"/>
    </row>
    <row r="922" spans="3:3" hidden="1">
      <c r="C922" s="18"/>
    </row>
    <row r="923" spans="3:3" hidden="1">
      <c r="C923" s="18"/>
    </row>
    <row r="924" spans="3:3" hidden="1">
      <c r="C924" s="18"/>
    </row>
    <row r="925" spans="3:3" hidden="1">
      <c r="C925" s="18"/>
    </row>
    <row r="926" spans="3:3" hidden="1">
      <c r="C926" s="18"/>
    </row>
    <row r="927" spans="3:3" hidden="1">
      <c r="C927" s="18"/>
    </row>
    <row r="928" spans="3:3" hidden="1">
      <c r="C928" s="18"/>
    </row>
    <row r="929" spans="3:3" hidden="1">
      <c r="C929" s="18"/>
    </row>
    <row r="930" spans="3:3" hidden="1">
      <c r="C930" s="18"/>
    </row>
    <row r="931" spans="3:3" hidden="1">
      <c r="C931" s="18"/>
    </row>
    <row r="932" spans="3:3" hidden="1">
      <c r="C932" s="18"/>
    </row>
    <row r="933" spans="3:3" hidden="1">
      <c r="C933" s="18"/>
    </row>
    <row r="934" spans="3:3" hidden="1">
      <c r="C934" s="18"/>
    </row>
    <row r="935" spans="3:3" hidden="1">
      <c r="C935" s="18"/>
    </row>
    <row r="936" spans="3:3" hidden="1">
      <c r="C936" s="18"/>
    </row>
    <row r="937" spans="3:3" hidden="1">
      <c r="C937" s="18"/>
    </row>
    <row r="938" spans="3:3" hidden="1">
      <c r="C938" s="18"/>
    </row>
    <row r="939" spans="3:3" hidden="1">
      <c r="C939" s="18"/>
    </row>
    <row r="940" spans="3:3" hidden="1">
      <c r="C940" s="18"/>
    </row>
    <row r="941" spans="3:3" hidden="1">
      <c r="C941" s="18"/>
    </row>
    <row r="942" spans="3:3" hidden="1">
      <c r="C942" s="18"/>
    </row>
    <row r="943" spans="3:3" hidden="1">
      <c r="C943" s="18"/>
    </row>
    <row r="944" spans="3:3" hidden="1">
      <c r="C944" s="18"/>
    </row>
    <row r="945" spans="3:3" hidden="1">
      <c r="C945" s="18"/>
    </row>
    <row r="946" spans="3:3" hidden="1">
      <c r="C946" s="18"/>
    </row>
    <row r="947" spans="3:3" hidden="1">
      <c r="C947" s="18"/>
    </row>
    <row r="948" spans="3:3" hidden="1">
      <c r="C948" s="18"/>
    </row>
    <row r="949" spans="3:3" hidden="1">
      <c r="C949" s="18"/>
    </row>
    <row r="950" spans="3:3" hidden="1">
      <c r="C950" s="18"/>
    </row>
    <row r="951" spans="3:3" hidden="1">
      <c r="C951" s="18"/>
    </row>
    <row r="952" spans="3:3" hidden="1">
      <c r="C952" s="18"/>
    </row>
    <row r="953" spans="3:3" hidden="1">
      <c r="C953" s="18"/>
    </row>
    <row r="954" spans="3:3" hidden="1">
      <c r="C954" s="18"/>
    </row>
    <row r="955" spans="3:3" hidden="1">
      <c r="C955" s="18"/>
    </row>
    <row r="956" spans="3:3" hidden="1">
      <c r="C956" s="18"/>
    </row>
    <row r="957" spans="3:3" hidden="1">
      <c r="C957" s="18"/>
    </row>
    <row r="958" spans="3:3" hidden="1">
      <c r="C958" s="18"/>
    </row>
    <row r="959" spans="3:3" hidden="1">
      <c r="C959" s="18"/>
    </row>
    <row r="960" spans="3:3" hidden="1">
      <c r="C960" s="18"/>
    </row>
    <row r="961" spans="3:3" hidden="1">
      <c r="C961" s="18"/>
    </row>
    <row r="962" spans="3:3" hidden="1">
      <c r="C962" s="18"/>
    </row>
    <row r="963" spans="3:3" hidden="1">
      <c r="C963" s="18"/>
    </row>
    <row r="964" spans="3:3" hidden="1">
      <c r="C964" s="18"/>
    </row>
    <row r="965" spans="3:3" hidden="1">
      <c r="C965" s="18"/>
    </row>
    <row r="966" spans="3:3" hidden="1">
      <c r="C966" s="18"/>
    </row>
    <row r="967" spans="3:3" hidden="1">
      <c r="C967" s="18"/>
    </row>
    <row r="968" spans="3:3" hidden="1">
      <c r="C968" s="18"/>
    </row>
    <row r="969" spans="3:3" hidden="1">
      <c r="C969" s="18"/>
    </row>
    <row r="970" spans="3:3" hidden="1">
      <c r="C970" s="18"/>
    </row>
    <row r="971" spans="3:3" hidden="1">
      <c r="C971" s="18"/>
    </row>
    <row r="972" spans="3:3" hidden="1">
      <c r="C972" s="18"/>
    </row>
    <row r="973" spans="3:3" hidden="1">
      <c r="C973" s="18"/>
    </row>
    <row r="974" spans="3:3" hidden="1">
      <c r="C974" s="18"/>
    </row>
    <row r="975" spans="3:3" hidden="1">
      <c r="C975" s="18"/>
    </row>
    <row r="976" spans="3:3" hidden="1">
      <c r="C976" s="18"/>
    </row>
    <row r="977" spans="3:3" hidden="1">
      <c r="C977" s="18"/>
    </row>
    <row r="978" spans="3:3" hidden="1">
      <c r="C978" s="18"/>
    </row>
    <row r="979" spans="3:3" hidden="1">
      <c r="C979" s="18"/>
    </row>
    <row r="980" spans="3:3" hidden="1">
      <c r="C980" s="18"/>
    </row>
    <row r="981" spans="3:3" hidden="1">
      <c r="C981" s="18"/>
    </row>
    <row r="982" spans="3:3" hidden="1">
      <c r="C982" s="18"/>
    </row>
    <row r="983" spans="3:3" hidden="1">
      <c r="C983" s="18"/>
    </row>
    <row r="984" spans="3:3" hidden="1">
      <c r="C984" s="18"/>
    </row>
    <row r="985" spans="3:3" hidden="1">
      <c r="C985" s="18"/>
    </row>
    <row r="986" spans="3:3" hidden="1">
      <c r="C986" s="18"/>
    </row>
    <row r="987" spans="3:3" hidden="1">
      <c r="C987" s="18"/>
    </row>
    <row r="988" spans="3:3" hidden="1">
      <c r="C988" s="18"/>
    </row>
    <row r="989" spans="3:3" hidden="1">
      <c r="C989" s="18"/>
    </row>
    <row r="990" spans="3:3" hidden="1">
      <c r="C990" s="18"/>
    </row>
    <row r="991" spans="3:3" hidden="1">
      <c r="C991" s="18"/>
    </row>
    <row r="992" spans="3:3" hidden="1">
      <c r="C992" s="18"/>
    </row>
    <row r="993" spans="3:3" hidden="1">
      <c r="C993" s="18"/>
    </row>
    <row r="994" spans="3:3" hidden="1">
      <c r="C994" s="18"/>
    </row>
    <row r="995" spans="3:3" hidden="1">
      <c r="C995" s="18"/>
    </row>
    <row r="996" spans="3:3" hidden="1">
      <c r="C996" s="18"/>
    </row>
    <row r="997" spans="3:3" hidden="1">
      <c r="C997" s="18"/>
    </row>
    <row r="998" spans="3:3" hidden="1">
      <c r="C998" s="18"/>
    </row>
    <row r="999" spans="3:3" hidden="1">
      <c r="C999" s="18"/>
    </row>
    <row r="1000" spans="3:3" hidden="1">
      <c r="C1000" s="18"/>
    </row>
    <row r="1001" spans="3:3" hidden="1">
      <c r="C1001" s="18"/>
    </row>
    <row r="1002" spans="3:3" hidden="1">
      <c r="C1002" s="18"/>
    </row>
    <row r="1003" spans="3:3" hidden="1">
      <c r="C1003" s="18"/>
    </row>
    <row r="1004" spans="3:3" hidden="1">
      <c r="C1004" s="18"/>
    </row>
    <row r="1005" spans="3:3" hidden="1">
      <c r="C1005" s="18"/>
    </row>
    <row r="1006" spans="3:3" hidden="1">
      <c r="C1006" s="18"/>
    </row>
    <row r="1007" spans="3:3" hidden="1">
      <c r="C1007" s="18"/>
    </row>
    <row r="1008" spans="3:3" hidden="1">
      <c r="C1008" s="18"/>
    </row>
    <row r="1009" spans="3:3" hidden="1">
      <c r="C1009" s="18"/>
    </row>
    <row r="1010" spans="3:3" hidden="1">
      <c r="C1010" s="18"/>
    </row>
    <row r="1011" spans="3:3" hidden="1">
      <c r="C1011" s="18"/>
    </row>
    <row r="1012" spans="3:3" hidden="1">
      <c r="C1012" s="18"/>
    </row>
    <row r="1013" spans="3:3" hidden="1">
      <c r="C1013" s="18"/>
    </row>
    <row r="1014" spans="3:3" hidden="1">
      <c r="C1014" s="18"/>
    </row>
    <row r="1015" spans="3:3" hidden="1">
      <c r="C1015" s="18"/>
    </row>
    <row r="1016" spans="3:3" hidden="1">
      <c r="C1016" s="18"/>
    </row>
    <row r="1017" spans="3:3" hidden="1">
      <c r="C1017" s="18"/>
    </row>
    <row r="1018" spans="3:3" hidden="1">
      <c r="C1018" s="18"/>
    </row>
    <row r="1019" spans="3:3" hidden="1">
      <c r="C1019" s="18"/>
    </row>
    <row r="1020" spans="3:3" hidden="1">
      <c r="C1020" s="18"/>
    </row>
    <row r="1021" spans="3:3" hidden="1">
      <c r="C1021" s="18"/>
    </row>
    <row r="1022" spans="3:3" hidden="1">
      <c r="C1022" s="18"/>
    </row>
    <row r="1023" spans="3:3" hidden="1">
      <c r="C1023" s="18"/>
    </row>
    <row r="1024" spans="3:3" hidden="1">
      <c r="C1024" s="18"/>
    </row>
    <row r="1025" spans="3:3" hidden="1">
      <c r="C1025" s="18"/>
    </row>
    <row r="1026" spans="3:3" hidden="1">
      <c r="C1026" s="18"/>
    </row>
    <row r="1027" spans="3:3" hidden="1">
      <c r="C1027" s="18"/>
    </row>
    <row r="1028" spans="3:3" hidden="1">
      <c r="C1028" s="18"/>
    </row>
    <row r="1029" spans="3:3" hidden="1">
      <c r="C1029" s="18"/>
    </row>
    <row r="1030" spans="3:3" hidden="1">
      <c r="C1030" s="18"/>
    </row>
    <row r="1031" spans="3:3" hidden="1">
      <c r="C1031" s="18"/>
    </row>
    <row r="1032" spans="3:3" hidden="1">
      <c r="C1032" s="18"/>
    </row>
    <row r="1033" spans="3:3" hidden="1">
      <c r="C1033" s="18"/>
    </row>
    <row r="1034" spans="3:3" hidden="1">
      <c r="C1034" s="18"/>
    </row>
    <row r="1035" spans="3:3" hidden="1">
      <c r="C1035" s="18"/>
    </row>
    <row r="1036" spans="3:3" hidden="1">
      <c r="C1036" s="18"/>
    </row>
    <row r="1037" spans="3:3" hidden="1">
      <c r="C1037" s="18"/>
    </row>
    <row r="1038" spans="3:3" hidden="1">
      <c r="C1038" s="18"/>
    </row>
    <row r="1039" spans="3:3" hidden="1">
      <c r="C1039" s="18"/>
    </row>
    <row r="1040" spans="3:3" hidden="1">
      <c r="C1040" s="18"/>
    </row>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sheetData>
  <mergeCells count="2">
    <mergeCell ref="A3:B4"/>
    <mergeCell ref="C3:C4"/>
  </mergeCells>
  <printOptions horizontalCentered="1"/>
  <pageMargins left="0.23622047244094491" right="0.23622047244094491" top="0.55118110236220474" bottom="0.55118110236220474" header="0.31496062992125984" footer="0.31496062992125984"/>
  <pageSetup paperSize="9" scale="35"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9"/>
  <sheetViews>
    <sheetView topLeftCell="A49" zoomScaleNormal="100" zoomScaleSheetLayoutView="100" workbookViewId="0">
      <selection activeCell="E65" sqref="E65"/>
    </sheetView>
  </sheetViews>
  <sheetFormatPr defaultColWidth="0" defaultRowHeight="12.75" zeroHeight="1"/>
  <cols>
    <col min="1" max="1" width="34.875" bestFit="1" customWidth="1"/>
    <col min="2" max="2" width="18.75" bestFit="1" customWidth="1"/>
    <col min="3" max="8" width="14" customWidth="1"/>
    <col min="9" max="9" width="14" hidden="1" customWidth="1"/>
    <col min="10" max="16" width="9.25" hidden="1" customWidth="1"/>
    <col min="17" max="16384" width="9" hidden="1"/>
  </cols>
  <sheetData>
    <row r="1" spans="1:8" ht="48.75" customHeight="1">
      <c r="A1" s="94" t="s">
        <v>250</v>
      </c>
      <c r="B1" s="99"/>
      <c r="C1" s="99"/>
      <c r="D1" s="99"/>
      <c r="E1" s="99"/>
      <c r="F1" s="99"/>
      <c r="G1" s="99"/>
      <c r="H1" s="99"/>
    </row>
    <row r="2" spans="1:8">
      <c r="A2" s="1"/>
      <c r="B2" s="1"/>
      <c r="C2" s="1"/>
      <c r="D2" s="1"/>
      <c r="E2" s="1"/>
      <c r="F2" s="1"/>
      <c r="G2" s="1"/>
      <c r="H2" s="23"/>
    </row>
    <row r="3" spans="1:8">
      <c r="A3" s="1"/>
      <c r="B3" s="1"/>
      <c r="C3" s="1"/>
      <c r="D3" s="1"/>
      <c r="E3" s="1"/>
      <c r="F3" s="1"/>
      <c r="G3" s="1"/>
      <c r="H3" s="23"/>
    </row>
    <row r="4" spans="1:8">
      <c r="A4" s="1"/>
      <c r="B4" s="1"/>
      <c r="C4" s="1"/>
      <c r="D4" s="1"/>
      <c r="E4" s="1"/>
      <c r="F4" s="1"/>
      <c r="G4" s="1"/>
      <c r="H4" s="23"/>
    </row>
    <row r="5" spans="1:8">
      <c r="A5" s="1"/>
      <c r="B5" s="1"/>
      <c r="C5" s="1"/>
      <c r="D5" s="1"/>
      <c r="E5" s="1"/>
      <c r="F5" s="1"/>
      <c r="G5" s="1"/>
      <c r="H5" s="23"/>
    </row>
    <row r="6" spans="1:8">
      <c r="A6" s="1"/>
      <c r="B6" s="1"/>
      <c r="C6" s="1"/>
      <c r="D6" s="1"/>
      <c r="E6" s="1"/>
      <c r="F6" s="1"/>
      <c r="G6" s="1"/>
      <c r="H6" s="23"/>
    </row>
    <row r="7" spans="1:8">
      <c r="A7" s="1"/>
      <c r="B7" s="1"/>
      <c r="C7" s="1"/>
      <c r="D7" s="1"/>
      <c r="E7" s="1"/>
      <c r="F7" s="1"/>
      <c r="G7" s="1"/>
      <c r="H7" s="23"/>
    </row>
    <row r="8" spans="1:8">
      <c r="A8" s="1"/>
      <c r="B8" s="1"/>
      <c r="C8" s="1"/>
      <c r="D8" s="1"/>
      <c r="E8" s="1"/>
      <c r="F8" s="1"/>
      <c r="G8" s="1"/>
      <c r="H8" s="23"/>
    </row>
    <row r="9" spans="1:8">
      <c r="A9" s="1"/>
      <c r="B9" s="1"/>
      <c r="C9" s="1"/>
      <c r="D9" s="1"/>
      <c r="E9" s="1"/>
      <c r="F9" s="1"/>
      <c r="G9" s="1"/>
      <c r="H9" s="23"/>
    </row>
    <row r="10" spans="1:8">
      <c r="A10" s="1"/>
      <c r="B10" s="1"/>
      <c r="C10" s="1"/>
      <c r="D10" s="1"/>
      <c r="E10" s="1"/>
      <c r="F10" s="1"/>
      <c r="G10" s="1"/>
      <c r="H10" s="23"/>
    </row>
    <row r="11" spans="1:8">
      <c r="A11" s="1"/>
      <c r="B11" s="1"/>
      <c r="C11" s="1"/>
      <c r="D11" s="1"/>
      <c r="E11" s="1"/>
      <c r="F11" s="1"/>
      <c r="G11" s="1"/>
      <c r="H11" s="23"/>
    </row>
    <row r="12" spans="1:8">
      <c r="A12" s="1"/>
      <c r="B12" s="1"/>
      <c r="C12" s="1"/>
      <c r="D12" s="1"/>
      <c r="E12" s="1"/>
      <c r="F12" s="1"/>
      <c r="G12" s="1"/>
      <c r="H12" s="23"/>
    </row>
    <row r="13" spans="1:8">
      <c r="A13" s="1"/>
      <c r="B13" s="1"/>
      <c r="C13" s="1"/>
      <c r="D13" s="1"/>
      <c r="E13" s="1"/>
      <c r="F13" s="1"/>
      <c r="G13" s="1"/>
      <c r="H13" s="23"/>
    </row>
    <row r="14" spans="1:8">
      <c r="A14" s="1"/>
      <c r="B14" s="1"/>
      <c r="C14" s="1"/>
      <c r="D14" s="1"/>
      <c r="E14" s="1"/>
      <c r="F14" s="1"/>
      <c r="G14" s="1"/>
      <c r="H14" s="23"/>
    </row>
    <row r="15" spans="1:8">
      <c r="A15" s="1"/>
      <c r="B15" s="1"/>
      <c r="C15" s="1"/>
      <c r="D15" s="1"/>
      <c r="E15" s="1"/>
      <c r="F15" s="1"/>
      <c r="G15" s="1"/>
      <c r="H15" s="23"/>
    </row>
    <row r="16" spans="1:8">
      <c r="A16" s="1"/>
      <c r="B16" s="1"/>
      <c r="C16" s="1"/>
      <c r="D16" s="1"/>
      <c r="E16" s="1"/>
      <c r="F16" s="1"/>
      <c r="G16" s="1"/>
      <c r="H16" s="23"/>
    </row>
    <row r="17" spans="1:8">
      <c r="A17" s="1"/>
      <c r="B17" s="1"/>
      <c r="C17" s="1"/>
      <c r="D17" s="1"/>
      <c r="E17" s="1"/>
      <c r="F17" s="1"/>
      <c r="G17" s="1"/>
      <c r="H17" s="23"/>
    </row>
    <row r="18" spans="1:8">
      <c r="A18" s="1"/>
      <c r="B18" s="1"/>
      <c r="C18" s="1"/>
      <c r="D18" s="1"/>
      <c r="E18" s="1"/>
      <c r="F18" s="1"/>
      <c r="G18" s="1"/>
      <c r="H18" s="23"/>
    </row>
    <row r="19" spans="1:8">
      <c r="A19" s="1"/>
      <c r="B19" s="1"/>
      <c r="C19" s="1"/>
      <c r="D19" s="1"/>
      <c r="E19" s="1"/>
      <c r="F19" s="1"/>
      <c r="G19" s="1"/>
      <c r="H19" s="23"/>
    </row>
    <row r="20" spans="1:8">
      <c r="A20" s="1"/>
      <c r="B20" s="1"/>
      <c r="C20" s="1"/>
      <c r="D20" s="1"/>
      <c r="E20" s="1"/>
      <c r="F20" s="1"/>
      <c r="G20" s="1"/>
      <c r="H20" s="23"/>
    </row>
    <row r="21" spans="1:8" ht="18.75">
      <c r="A21" s="24" t="s">
        <v>127</v>
      </c>
      <c r="B21" s="25"/>
      <c r="C21" s="25"/>
      <c r="D21" s="1"/>
      <c r="E21" s="1"/>
      <c r="F21" s="1"/>
      <c r="G21" s="1"/>
      <c r="H21" s="23"/>
    </row>
    <row r="22" spans="1:8" ht="16.5">
      <c r="A22" s="26"/>
      <c r="B22" s="25"/>
      <c r="C22" s="25"/>
      <c r="D22" s="1"/>
      <c r="E22" s="1"/>
      <c r="F22" s="1"/>
      <c r="G22" s="1"/>
      <c r="H22" s="23"/>
    </row>
    <row r="23" spans="1:8" ht="16.5">
      <c r="A23" s="336" t="s">
        <v>44</v>
      </c>
      <c r="B23" s="337"/>
      <c r="C23" s="338"/>
      <c r="D23" s="61" t="s">
        <v>45</v>
      </c>
      <c r="E23" s="1"/>
      <c r="F23" s="1"/>
      <c r="G23" s="1"/>
      <c r="H23" s="23"/>
    </row>
    <row r="24" spans="1:8" ht="15.75" customHeight="1">
      <c r="A24" s="333" t="s">
        <v>46</v>
      </c>
      <c r="B24" s="334"/>
      <c r="C24" s="335"/>
      <c r="D24" s="139">
        <v>4278</v>
      </c>
      <c r="E24" s="1"/>
      <c r="F24" s="1"/>
      <c r="G24" s="1"/>
      <c r="H24" s="23"/>
    </row>
    <row r="25" spans="1:8" ht="15.75" customHeight="1">
      <c r="A25" s="333" t="s">
        <v>137</v>
      </c>
      <c r="B25" s="334"/>
      <c r="C25" s="335"/>
      <c r="D25" s="150" t="s">
        <v>265</v>
      </c>
      <c r="E25" s="1"/>
      <c r="F25" s="1"/>
      <c r="G25" s="1"/>
      <c r="H25" s="23"/>
    </row>
    <row r="26" spans="1:8" ht="15.75" customHeight="1">
      <c r="A26" s="333" t="s">
        <v>47</v>
      </c>
      <c r="B26" s="334"/>
      <c r="C26" s="335"/>
      <c r="D26" s="139">
        <v>1658</v>
      </c>
      <c r="E26" s="1"/>
      <c r="F26" s="1"/>
      <c r="G26" s="1"/>
      <c r="H26" s="23"/>
    </row>
    <row r="27" spans="1:8" ht="15.75" customHeight="1">
      <c r="A27" s="333" t="s">
        <v>48</v>
      </c>
      <c r="B27" s="334"/>
      <c r="C27" s="335"/>
      <c r="D27" s="139">
        <v>2555</v>
      </c>
      <c r="E27" s="1"/>
      <c r="F27" s="1"/>
      <c r="G27" s="1"/>
      <c r="H27" s="23"/>
    </row>
    <row r="28" spans="1:8" ht="15.75" customHeight="1">
      <c r="A28" s="333" t="s">
        <v>49</v>
      </c>
      <c r="B28" s="334"/>
      <c r="C28" s="335"/>
      <c r="D28" s="139">
        <v>1540</v>
      </c>
      <c r="E28" s="1"/>
      <c r="F28" s="1"/>
      <c r="G28" s="1"/>
      <c r="H28" s="23"/>
    </row>
    <row r="29" spans="1:8" ht="15.75" customHeight="1">
      <c r="A29" s="333" t="s">
        <v>50</v>
      </c>
      <c r="B29" s="334"/>
      <c r="C29" s="335"/>
      <c r="D29" s="139">
        <v>1540</v>
      </c>
      <c r="E29" s="1"/>
      <c r="F29" s="1"/>
      <c r="G29" s="1"/>
      <c r="H29" s="23"/>
    </row>
    <row r="30" spans="1:8" ht="16.5">
      <c r="A30" s="327" t="s">
        <v>51</v>
      </c>
      <c r="B30" s="328"/>
      <c r="C30" s="329"/>
      <c r="D30" s="62"/>
      <c r="E30" s="1"/>
      <c r="F30" s="1"/>
      <c r="G30" s="1"/>
      <c r="H30" s="23"/>
    </row>
    <row r="31" spans="1:8" ht="15.75" customHeight="1">
      <c r="A31" s="333" t="s">
        <v>52</v>
      </c>
      <c r="B31" s="334"/>
      <c r="C31" s="335"/>
      <c r="D31" s="52" t="s">
        <v>266</v>
      </c>
      <c r="E31" s="1"/>
      <c r="F31" s="1"/>
      <c r="G31" s="1"/>
      <c r="H31" s="23"/>
    </row>
    <row r="32" spans="1:8" ht="15.75" customHeight="1">
      <c r="A32" s="333" t="s">
        <v>53</v>
      </c>
      <c r="B32" s="334"/>
      <c r="C32" s="335"/>
      <c r="D32" s="52">
        <v>10.9</v>
      </c>
      <c r="E32" s="1"/>
      <c r="F32" s="1"/>
      <c r="G32" s="1"/>
      <c r="H32" s="23"/>
    </row>
    <row r="33" spans="1:8" ht="18" customHeight="1">
      <c r="A33" s="327" t="s">
        <v>54</v>
      </c>
      <c r="B33" s="328"/>
      <c r="C33" s="329"/>
      <c r="D33" s="63"/>
      <c r="E33" s="1"/>
      <c r="F33" s="1"/>
      <c r="G33" s="1"/>
      <c r="H33" s="23"/>
    </row>
    <row r="34" spans="1:8" ht="15.75" customHeight="1">
      <c r="A34" s="333" t="s">
        <v>55</v>
      </c>
      <c r="B34" s="334"/>
      <c r="C34" s="335"/>
      <c r="D34" s="139">
        <v>730</v>
      </c>
      <c r="E34" s="1"/>
      <c r="F34" s="1"/>
      <c r="G34" s="1"/>
      <c r="H34" s="23"/>
    </row>
    <row r="35" spans="1:8" ht="15.75" customHeight="1">
      <c r="A35" s="333" t="s">
        <v>56</v>
      </c>
      <c r="B35" s="334"/>
      <c r="C35" s="335"/>
      <c r="D35" s="139">
        <v>1530</v>
      </c>
      <c r="E35" s="1"/>
      <c r="F35" s="1"/>
      <c r="G35" s="1"/>
      <c r="H35" s="23"/>
    </row>
    <row r="36" spans="1:8" ht="15.75" customHeight="1">
      <c r="A36" s="333" t="s">
        <v>57</v>
      </c>
      <c r="B36" s="334"/>
      <c r="C36" s="335"/>
      <c r="D36" s="139">
        <v>915</v>
      </c>
      <c r="E36" s="1"/>
      <c r="F36" s="1"/>
      <c r="G36" s="1"/>
      <c r="H36" s="23"/>
    </row>
    <row r="37" spans="1:8" ht="15.75" customHeight="1">
      <c r="A37" s="333" t="s">
        <v>255</v>
      </c>
      <c r="B37" s="334"/>
      <c r="C37" s="335"/>
      <c r="D37" s="150">
        <v>721</v>
      </c>
      <c r="E37" s="1"/>
      <c r="F37" s="1"/>
      <c r="G37" s="1"/>
      <c r="H37" s="23"/>
    </row>
    <row r="38" spans="1:8" ht="15.75" customHeight="1">
      <c r="A38" s="333" t="s">
        <v>58</v>
      </c>
      <c r="B38" s="334"/>
      <c r="C38" s="335"/>
      <c r="D38" s="139">
        <v>808</v>
      </c>
      <c r="E38" s="1"/>
      <c r="F38" s="1"/>
      <c r="G38" s="1"/>
      <c r="H38" s="23"/>
    </row>
    <row r="39" spans="1:8" ht="18" customHeight="1">
      <c r="A39" s="333" t="s">
        <v>59</v>
      </c>
      <c r="B39" s="334"/>
      <c r="C39" s="335"/>
      <c r="D39" s="139">
        <v>911</v>
      </c>
      <c r="E39" s="1"/>
      <c r="F39" s="1"/>
      <c r="G39" s="1"/>
      <c r="H39" s="23"/>
    </row>
    <row r="40" spans="1:8" ht="15.75" customHeight="1">
      <c r="A40" s="327" t="s">
        <v>60</v>
      </c>
      <c r="B40" s="328"/>
      <c r="C40" s="329"/>
      <c r="D40" s="63"/>
      <c r="E40" s="1"/>
      <c r="F40" s="1"/>
      <c r="G40" s="1"/>
      <c r="H40" s="23"/>
    </row>
    <row r="41" spans="1:8" ht="16.5" customHeight="1">
      <c r="A41" s="333" t="s">
        <v>61</v>
      </c>
      <c r="B41" s="334"/>
      <c r="C41" s="335"/>
      <c r="D41" s="139">
        <v>356</v>
      </c>
      <c r="E41" s="1"/>
      <c r="F41" s="1"/>
      <c r="G41" s="1"/>
      <c r="H41" s="23"/>
    </row>
    <row r="42" spans="1:8" ht="26.25" customHeight="1">
      <c r="A42" s="333" t="s">
        <v>62</v>
      </c>
      <c r="B42" s="334"/>
      <c r="C42" s="335"/>
      <c r="D42" s="139">
        <v>785</v>
      </c>
      <c r="E42" s="1"/>
      <c r="F42" s="1"/>
      <c r="G42" s="1"/>
      <c r="H42" s="23"/>
    </row>
    <row r="43" spans="1:8" ht="18" customHeight="1">
      <c r="A43" s="333" t="s">
        <v>63</v>
      </c>
      <c r="B43" s="334"/>
      <c r="C43" s="335"/>
      <c r="D43" s="139">
        <v>1372</v>
      </c>
      <c r="E43" s="1"/>
      <c r="F43" s="1"/>
      <c r="G43" s="1"/>
      <c r="H43" s="23"/>
    </row>
    <row r="44" spans="1:8" ht="15.75" customHeight="1">
      <c r="A44" s="327" t="s">
        <v>128</v>
      </c>
      <c r="B44" s="328"/>
      <c r="C44" s="329"/>
      <c r="D44" s="63"/>
      <c r="E44" s="1"/>
      <c r="F44" s="1"/>
      <c r="G44" s="1"/>
      <c r="H44" s="23"/>
    </row>
    <row r="45" spans="1:8">
      <c r="A45" s="330" t="s">
        <v>257</v>
      </c>
      <c r="B45" s="331"/>
      <c r="C45" s="332"/>
      <c r="D45" s="139" t="s">
        <v>256</v>
      </c>
      <c r="E45" s="1"/>
      <c r="F45" s="1"/>
      <c r="G45" s="1"/>
      <c r="H45" s="23"/>
    </row>
    <row r="46" spans="1:8">
      <c r="A46" s="1"/>
      <c r="B46" s="1"/>
      <c r="C46" s="1"/>
      <c r="D46" s="1"/>
      <c r="E46" s="1"/>
      <c r="F46" s="1"/>
      <c r="G46" s="1"/>
      <c r="H46" s="23"/>
    </row>
    <row r="47" spans="1:8" ht="18.75">
      <c r="A47" s="24" t="s">
        <v>130</v>
      </c>
      <c r="B47" s="27"/>
      <c r="C47" s="27"/>
      <c r="D47" s="27"/>
      <c r="E47" s="27"/>
      <c r="F47" s="1"/>
      <c r="G47" s="1"/>
      <c r="H47" s="23"/>
    </row>
    <row r="48" spans="1:8" ht="13.5">
      <c r="A48" s="27"/>
      <c r="B48" s="27"/>
      <c r="C48" s="27"/>
      <c r="D48" s="27"/>
      <c r="E48" s="27"/>
      <c r="F48" s="1"/>
      <c r="G48" s="1"/>
      <c r="H48" s="23"/>
    </row>
    <row r="49" spans="1:8" ht="29.25" customHeight="1">
      <c r="A49" s="29" t="s">
        <v>3</v>
      </c>
      <c r="B49" s="314" t="s">
        <v>149</v>
      </c>
      <c r="C49" s="315"/>
      <c r="D49" s="314" t="s">
        <v>375</v>
      </c>
      <c r="E49" s="315"/>
      <c r="F49" s="247"/>
      <c r="G49" s="1"/>
      <c r="H49" s="23"/>
    </row>
    <row r="50" spans="1:8" ht="13.5">
      <c r="A50" s="54" t="s">
        <v>70</v>
      </c>
      <c r="B50" s="318" t="s">
        <v>363</v>
      </c>
      <c r="C50" s="319"/>
      <c r="D50" s="316" t="s">
        <v>363</v>
      </c>
      <c r="E50" s="317"/>
      <c r="F50" s="247"/>
      <c r="G50" s="1"/>
      <c r="H50" s="23"/>
    </row>
    <row r="51" spans="1:8" ht="24" customHeight="1">
      <c r="A51" s="54" t="s">
        <v>71</v>
      </c>
      <c r="B51" s="318" t="s">
        <v>364</v>
      </c>
      <c r="C51" s="319"/>
      <c r="D51" s="316" t="s">
        <v>7</v>
      </c>
      <c r="E51" s="317"/>
      <c r="F51" s="247"/>
      <c r="G51" s="1"/>
      <c r="H51" s="23"/>
    </row>
    <row r="52" spans="1:8" ht="13.5">
      <c r="A52" s="54" t="s">
        <v>81</v>
      </c>
      <c r="B52" s="318" t="s">
        <v>5</v>
      </c>
      <c r="C52" s="319"/>
      <c r="D52" s="316" t="s">
        <v>249</v>
      </c>
      <c r="E52" s="317"/>
      <c r="F52" s="247"/>
      <c r="G52" s="1"/>
      <c r="H52" s="23"/>
    </row>
    <row r="53" spans="1:8" ht="13.5">
      <c r="A53" s="54" t="s">
        <v>72</v>
      </c>
      <c r="B53" s="318">
        <v>4</v>
      </c>
      <c r="C53" s="319"/>
      <c r="D53" s="316">
        <v>4</v>
      </c>
      <c r="E53" s="317"/>
      <c r="F53" s="247"/>
      <c r="G53" s="1"/>
      <c r="H53" s="23"/>
    </row>
    <row r="54" spans="1:8" ht="13.5">
      <c r="A54" s="54" t="s">
        <v>138</v>
      </c>
      <c r="B54" s="318" t="s">
        <v>139</v>
      </c>
      <c r="C54" s="319"/>
      <c r="D54" s="316" t="s">
        <v>266</v>
      </c>
      <c r="E54" s="317"/>
      <c r="F54" s="247"/>
      <c r="G54" s="1"/>
      <c r="H54" s="23"/>
    </row>
    <row r="55" spans="1:8" ht="14.25">
      <c r="A55" s="54" t="s">
        <v>73</v>
      </c>
      <c r="B55" s="318">
        <v>1364</v>
      </c>
      <c r="C55" s="319"/>
      <c r="D55" s="316">
        <v>1598</v>
      </c>
      <c r="E55" s="317"/>
      <c r="F55" s="247"/>
      <c r="G55" s="1"/>
      <c r="H55" s="23"/>
    </row>
    <row r="56" spans="1:8" ht="13.5" customHeight="1">
      <c r="A56" s="54" t="s">
        <v>140</v>
      </c>
      <c r="B56" s="318" t="s">
        <v>141</v>
      </c>
      <c r="C56" s="319"/>
      <c r="D56" s="316" t="s">
        <v>414</v>
      </c>
      <c r="E56" s="317"/>
      <c r="F56" s="247"/>
      <c r="G56" s="1"/>
      <c r="H56" s="23"/>
    </row>
    <row r="57" spans="1:8" ht="13.5">
      <c r="A57" s="54" t="s">
        <v>142</v>
      </c>
      <c r="B57" s="318" t="s">
        <v>143</v>
      </c>
      <c r="C57" s="319"/>
      <c r="D57" s="316" t="s">
        <v>415</v>
      </c>
      <c r="E57" s="317"/>
      <c r="F57" s="247"/>
      <c r="G57" s="1"/>
      <c r="H57" s="23"/>
    </row>
    <row r="58" spans="1:8" ht="13.5">
      <c r="A58" s="54" t="s">
        <v>74</v>
      </c>
      <c r="B58" s="318" t="s">
        <v>75</v>
      </c>
      <c r="C58" s="319"/>
      <c r="D58" s="316" t="s">
        <v>416</v>
      </c>
      <c r="E58" s="317"/>
      <c r="F58" s="247"/>
      <c r="G58" s="1"/>
      <c r="H58" s="23"/>
    </row>
    <row r="59" spans="1:8" ht="13.5">
      <c r="A59" s="54" t="s">
        <v>76</v>
      </c>
      <c r="B59" s="242" t="s">
        <v>420</v>
      </c>
      <c r="C59" s="242" t="s">
        <v>421</v>
      </c>
      <c r="D59" s="242" t="s">
        <v>423</v>
      </c>
      <c r="E59" s="242" t="s">
        <v>131</v>
      </c>
      <c r="F59" s="247"/>
      <c r="G59" s="1"/>
      <c r="H59" s="23"/>
    </row>
    <row r="60" spans="1:8" ht="13.5">
      <c r="A60" s="54" t="s">
        <v>77</v>
      </c>
      <c r="B60" s="242" t="s">
        <v>126</v>
      </c>
      <c r="C60" s="242" t="s">
        <v>422</v>
      </c>
      <c r="D60" s="242" t="s">
        <v>126</v>
      </c>
      <c r="E60" s="242" t="s">
        <v>78</v>
      </c>
      <c r="F60" s="247"/>
      <c r="G60" s="1"/>
      <c r="H60" s="23"/>
    </row>
    <row r="61" spans="1:8" ht="16.5" customHeight="1">
      <c r="A61" s="64" t="s">
        <v>129</v>
      </c>
      <c r="B61" s="312"/>
      <c r="C61" s="313"/>
      <c r="D61" s="313"/>
      <c r="E61" s="313"/>
      <c r="F61" s="247"/>
      <c r="G61" s="1"/>
      <c r="H61" s="23"/>
    </row>
    <row r="62" spans="1:8" ht="13.5">
      <c r="A62" s="54" t="s">
        <v>64</v>
      </c>
      <c r="B62" s="56" t="s">
        <v>417</v>
      </c>
      <c r="C62" s="242">
        <v>1445</v>
      </c>
      <c r="D62" s="242" t="s">
        <v>424</v>
      </c>
      <c r="E62" s="242">
        <v>1504</v>
      </c>
      <c r="F62" s="247"/>
      <c r="G62" s="1"/>
      <c r="H62" s="23"/>
    </row>
    <row r="63" spans="1:8" ht="13.5">
      <c r="A63" s="54" t="s">
        <v>65</v>
      </c>
      <c r="B63" s="56" t="s">
        <v>418</v>
      </c>
      <c r="C63" s="242">
        <v>1879</v>
      </c>
      <c r="D63" s="242" t="s">
        <v>425</v>
      </c>
      <c r="E63" s="242">
        <v>1938</v>
      </c>
      <c r="F63" s="247"/>
      <c r="G63" s="1"/>
      <c r="H63" s="23"/>
    </row>
    <row r="64" spans="1:8" ht="13.5">
      <c r="A64" s="54" t="s">
        <v>66</v>
      </c>
      <c r="B64" s="231" t="s">
        <v>419</v>
      </c>
      <c r="C64" s="243">
        <v>434</v>
      </c>
      <c r="D64" s="243" t="s">
        <v>419</v>
      </c>
      <c r="E64" s="243">
        <v>434</v>
      </c>
      <c r="F64" s="247"/>
      <c r="G64" s="1"/>
      <c r="H64" s="23"/>
    </row>
    <row r="65" spans="1:13" ht="13.5">
      <c r="A65" s="54" t="s">
        <v>67</v>
      </c>
      <c r="B65" s="231">
        <v>1065</v>
      </c>
      <c r="C65" s="231">
        <v>1065</v>
      </c>
      <c r="D65" s="243">
        <v>1065</v>
      </c>
      <c r="E65" s="243">
        <v>1065</v>
      </c>
      <c r="F65" s="247"/>
      <c r="G65" s="1"/>
      <c r="H65" s="23"/>
    </row>
    <row r="66" spans="1:13" ht="13.5">
      <c r="A66" s="54" t="s">
        <v>68</v>
      </c>
      <c r="B66" s="231">
        <v>995</v>
      </c>
      <c r="C66" s="231">
        <v>995</v>
      </c>
      <c r="D66" s="243">
        <v>995</v>
      </c>
      <c r="E66" s="243">
        <v>995</v>
      </c>
      <c r="F66" s="247"/>
      <c r="G66" s="1"/>
      <c r="H66" s="23"/>
    </row>
    <row r="67" spans="1:13" ht="13.5">
      <c r="A67" s="54" t="s">
        <v>69</v>
      </c>
      <c r="B67" s="231">
        <v>75</v>
      </c>
      <c r="C67" s="231">
        <v>75</v>
      </c>
      <c r="D67" s="243">
        <v>75</v>
      </c>
      <c r="E67" s="243">
        <v>75</v>
      </c>
      <c r="F67" s="247"/>
      <c r="H67" s="23"/>
    </row>
    <row r="68" spans="1:13" ht="16.5" customHeight="1">
      <c r="A68" s="64" t="s">
        <v>245</v>
      </c>
      <c r="B68" s="312"/>
      <c r="C68" s="313"/>
      <c r="D68" s="313"/>
      <c r="E68" s="313"/>
      <c r="F68" s="247"/>
      <c r="G68" s="1"/>
      <c r="H68" s="23"/>
    </row>
    <row r="69" spans="1:13" ht="13.5">
      <c r="A69" s="54" t="s">
        <v>79</v>
      </c>
      <c r="B69" s="243">
        <v>500</v>
      </c>
      <c r="C69" s="243">
        <v>500</v>
      </c>
      <c r="D69" s="243">
        <v>500</v>
      </c>
      <c r="E69" s="243">
        <v>500</v>
      </c>
      <c r="F69" s="247"/>
      <c r="G69" s="1"/>
      <c r="H69" s="23"/>
    </row>
    <row r="70" spans="1:13" ht="13.5">
      <c r="A70" s="54" t="s">
        <v>80</v>
      </c>
      <c r="B70" s="244">
        <v>1200</v>
      </c>
      <c r="C70" s="244">
        <v>1200</v>
      </c>
      <c r="D70" s="244">
        <v>1200</v>
      </c>
      <c r="E70" s="244">
        <v>1200</v>
      </c>
      <c r="F70" s="247"/>
      <c r="G70" s="1"/>
      <c r="H70" s="23"/>
    </row>
    <row r="71" spans="1:13" ht="12.75" customHeight="1">
      <c r="A71" s="1"/>
      <c r="B71" s="1"/>
      <c r="C71" s="1"/>
      <c r="D71" s="1"/>
      <c r="E71" s="1"/>
      <c r="F71" s="1"/>
      <c r="G71" s="1"/>
      <c r="H71" s="23"/>
    </row>
    <row r="72" spans="1:13" s="31" customFormat="1">
      <c r="A72" s="10"/>
      <c r="B72" s="10"/>
      <c r="C72" s="10"/>
      <c r="D72" s="10"/>
      <c r="E72" s="10"/>
      <c r="F72" s="10"/>
      <c r="G72" s="10"/>
      <c r="H72" s="10"/>
      <c r="I72"/>
      <c r="J72"/>
      <c r="K72"/>
      <c r="L72"/>
      <c r="M72"/>
    </row>
    <row r="73" spans="1:13" ht="18.75">
      <c r="A73" s="24" t="s">
        <v>82</v>
      </c>
      <c r="B73" s="27"/>
      <c r="C73" s="27"/>
      <c r="D73" s="27"/>
      <c r="E73" s="27"/>
      <c r="F73" s="27"/>
      <c r="G73" s="27"/>
      <c r="H73" s="28"/>
    </row>
    <row r="74" spans="1:13" s="31" customFormat="1">
      <c r="A74" s="10"/>
      <c r="B74" s="10"/>
      <c r="C74" s="10"/>
      <c r="D74" s="10"/>
      <c r="E74" s="10"/>
      <c r="F74" s="10"/>
      <c r="G74" s="10"/>
      <c r="H74" s="30"/>
      <c r="I74"/>
      <c r="J74"/>
      <c r="K74"/>
      <c r="L74"/>
      <c r="M74"/>
    </row>
    <row r="75" spans="1:13" s="31" customFormat="1" ht="36.75" customHeight="1">
      <c r="A75" s="66" t="s">
        <v>246</v>
      </c>
      <c r="B75" s="322" t="s">
        <v>82</v>
      </c>
      <c r="C75" s="323"/>
      <c r="D75" s="323"/>
      <c r="E75" s="324" t="s">
        <v>144</v>
      </c>
      <c r="F75" s="325"/>
      <c r="G75" s="326"/>
      <c r="H75" s="149" t="s">
        <v>132</v>
      </c>
      <c r="I75"/>
      <c r="J75"/>
      <c r="K75"/>
      <c r="L75"/>
      <c r="M75"/>
    </row>
    <row r="76" spans="1:13" s="31" customFormat="1" ht="36">
      <c r="A76" s="57"/>
      <c r="B76" s="58" t="s">
        <v>83</v>
      </c>
      <c r="C76" s="59" t="s">
        <v>145</v>
      </c>
      <c r="D76" s="59" t="s">
        <v>146</v>
      </c>
      <c r="E76" s="59" t="s">
        <v>84</v>
      </c>
      <c r="F76" s="59" t="s">
        <v>85</v>
      </c>
      <c r="G76" s="59" t="s">
        <v>267</v>
      </c>
      <c r="H76" s="60" t="s">
        <v>147</v>
      </c>
      <c r="I76"/>
      <c r="J76"/>
      <c r="K76"/>
      <c r="L76"/>
      <c r="M76"/>
    </row>
    <row r="77" spans="1:13" s="31" customFormat="1" ht="16.5">
      <c r="A77" s="67" t="s">
        <v>86</v>
      </c>
      <c r="B77" s="68"/>
      <c r="C77" s="69"/>
      <c r="D77" s="69"/>
      <c r="E77" s="70"/>
      <c r="F77" s="70"/>
      <c r="G77" s="70"/>
      <c r="H77" s="71"/>
      <c r="I77"/>
      <c r="J77"/>
      <c r="K77"/>
      <c r="L77"/>
      <c r="M77"/>
    </row>
    <row r="78" spans="1:13" s="31" customFormat="1" ht="14.25">
      <c r="A78" s="241" t="s">
        <v>387</v>
      </c>
      <c r="B78" s="55" t="s">
        <v>386</v>
      </c>
      <c r="C78" s="55">
        <v>191</v>
      </c>
      <c r="D78" s="53">
        <v>9.9</v>
      </c>
      <c r="E78" s="184" t="s">
        <v>390</v>
      </c>
      <c r="F78" s="184" t="s">
        <v>396</v>
      </c>
      <c r="G78" s="184" t="s">
        <v>402</v>
      </c>
      <c r="H78" s="185" t="s">
        <v>408</v>
      </c>
      <c r="I78"/>
      <c r="J78"/>
      <c r="K78"/>
      <c r="L78"/>
      <c r="M78"/>
    </row>
    <row r="79" spans="1:13" s="31" customFormat="1" ht="14.25">
      <c r="A79" s="241" t="s">
        <v>388</v>
      </c>
      <c r="B79" s="55" t="s">
        <v>258</v>
      </c>
      <c r="C79" s="55">
        <v>193</v>
      </c>
      <c r="D79" s="53">
        <v>9.9</v>
      </c>
      <c r="E79" s="184" t="s">
        <v>391</v>
      </c>
      <c r="F79" s="184" t="s">
        <v>397</v>
      </c>
      <c r="G79" s="246" t="s">
        <v>403</v>
      </c>
      <c r="H79" s="185" t="s">
        <v>409</v>
      </c>
      <c r="I79"/>
      <c r="J79"/>
      <c r="K79"/>
      <c r="L79"/>
      <c r="M79"/>
    </row>
    <row r="80" spans="1:13" s="31" customFormat="1" ht="16.5">
      <c r="A80" s="67" t="s">
        <v>87</v>
      </c>
      <c r="B80" s="68"/>
      <c r="C80" s="65"/>
      <c r="D80" s="72"/>
      <c r="E80" s="186"/>
      <c r="F80" s="186"/>
      <c r="G80" s="186"/>
      <c r="H80" s="187"/>
      <c r="I80"/>
      <c r="J80"/>
      <c r="K80"/>
      <c r="L80"/>
      <c r="M80"/>
    </row>
    <row r="81" spans="1:13" s="31" customFormat="1" ht="14.25">
      <c r="A81" s="241" t="s">
        <v>384</v>
      </c>
      <c r="B81" s="55" t="s">
        <v>386</v>
      </c>
      <c r="C81" s="55">
        <v>187</v>
      </c>
      <c r="D81" s="53">
        <v>10.9</v>
      </c>
      <c r="E81" s="184" t="s">
        <v>392</v>
      </c>
      <c r="F81" s="184" t="s">
        <v>398</v>
      </c>
      <c r="G81" s="184" t="s">
        <v>404</v>
      </c>
      <c r="H81" s="185" t="s">
        <v>410</v>
      </c>
      <c r="I81"/>
      <c r="J81"/>
      <c r="K81"/>
      <c r="L81"/>
      <c r="M81"/>
    </row>
    <row r="82" spans="1:13" s="31" customFormat="1">
      <c r="A82" s="241" t="s">
        <v>281</v>
      </c>
      <c r="B82" s="55" t="s">
        <v>258</v>
      </c>
      <c r="C82" s="55">
        <v>187</v>
      </c>
      <c r="D82" s="53">
        <v>10.7</v>
      </c>
      <c r="E82" s="184" t="s">
        <v>393</v>
      </c>
      <c r="F82" s="184" t="s">
        <v>399</v>
      </c>
      <c r="G82" s="184" t="s">
        <v>405</v>
      </c>
      <c r="H82" s="185" t="s">
        <v>411</v>
      </c>
      <c r="I82"/>
      <c r="J82"/>
      <c r="K82"/>
      <c r="L82"/>
      <c r="M82"/>
    </row>
    <row r="83" spans="1:13" s="31" customFormat="1" ht="16.5">
      <c r="A83" s="67" t="s">
        <v>88</v>
      </c>
      <c r="B83" s="68"/>
      <c r="C83" s="69"/>
      <c r="D83" s="69"/>
      <c r="E83" s="188"/>
      <c r="F83" s="188"/>
      <c r="G83" s="188"/>
      <c r="H83" s="187"/>
      <c r="I83"/>
      <c r="J83"/>
      <c r="K83"/>
      <c r="L83"/>
      <c r="M83"/>
    </row>
    <row r="84" spans="1:13" s="31" customFormat="1" ht="14.25">
      <c r="A84" s="241" t="s">
        <v>385</v>
      </c>
      <c r="B84" s="55" t="s">
        <v>386</v>
      </c>
      <c r="C84" s="55">
        <v>188</v>
      </c>
      <c r="D84" s="53">
        <v>10.3</v>
      </c>
      <c r="E84" s="184" t="s">
        <v>394</v>
      </c>
      <c r="F84" s="184" t="s">
        <v>400</v>
      </c>
      <c r="G84" s="184" t="s">
        <v>406</v>
      </c>
      <c r="H84" s="185" t="s">
        <v>412</v>
      </c>
      <c r="I84"/>
      <c r="J84"/>
      <c r="K84"/>
      <c r="L84"/>
      <c r="M84"/>
    </row>
    <row r="85" spans="1:13" s="31" customFormat="1" ht="14.25">
      <c r="A85" s="57" t="s">
        <v>248</v>
      </c>
      <c r="B85" s="55" t="s">
        <v>258</v>
      </c>
      <c r="C85" s="55">
        <v>190</v>
      </c>
      <c r="D85" s="53">
        <v>9.9</v>
      </c>
      <c r="E85" s="246" t="s">
        <v>395</v>
      </c>
      <c r="F85" s="184" t="s">
        <v>401</v>
      </c>
      <c r="G85" s="184" t="s">
        <v>407</v>
      </c>
      <c r="H85" s="185" t="s">
        <v>413</v>
      </c>
      <c r="I85"/>
      <c r="J85"/>
      <c r="K85"/>
      <c r="L85"/>
      <c r="M85"/>
    </row>
    <row r="86" spans="1:13" s="31" customFormat="1">
      <c r="A86" s="245" t="s">
        <v>389</v>
      </c>
      <c r="B86" s="32"/>
      <c r="C86" s="32"/>
      <c r="D86" s="33"/>
      <c r="E86" s="34"/>
      <c r="F86" s="32"/>
      <c r="G86" s="32"/>
      <c r="H86" s="35"/>
    </row>
    <row r="87" spans="1:13" s="31" customFormat="1" ht="74.25" customHeight="1">
      <c r="A87" s="320" t="s">
        <v>148</v>
      </c>
      <c r="B87" s="320"/>
      <c r="C87" s="320"/>
      <c r="D87" s="320"/>
      <c r="E87" s="320"/>
      <c r="F87" s="320"/>
      <c r="G87" s="320"/>
      <c r="H87" s="321"/>
    </row>
    <row r="88" spans="1:13" s="31" customFormat="1" hidden="1">
      <c r="A88" s="36"/>
    </row>
    <row r="89" spans="1:13" s="31" customFormat="1" hidden="1">
      <c r="A89" s="37"/>
    </row>
    <row r="90" spans="1:13" s="31" customFormat="1" hidden="1">
      <c r="A90" s="37"/>
    </row>
    <row r="91" spans="1:13" s="31" customFormat="1" hidden="1">
      <c r="A91" s="37"/>
    </row>
    <row r="92" spans="1:13" s="31" customFormat="1" hidden="1"/>
    <row r="93" spans="1:13" s="31" customFormat="1" hidden="1"/>
    <row r="94" spans="1:13" s="31" customFormat="1" hidden="1"/>
    <row r="95" spans="1:13" s="31" customFormat="1" hidden="1"/>
    <row r="96" spans="1:13" s="31" customFormat="1" hidden="1"/>
    <row r="97" spans="1:8" s="31" customFormat="1" hidden="1"/>
    <row r="98" spans="1:8" s="31" customFormat="1" hidden="1"/>
    <row r="99" spans="1:8" s="31" customFormat="1" hidden="1"/>
    <row r="100" spans="1:8" s="31" customFormat="1" hidden="1"/>
    <row r="101" spans="1:8" s="31" customFormat="1" hidden="1"/>
    <row r="102" spans="1:8" s="31" customFormat="1" hidden="1"/>
    <row r="103" spans="1:8" s="31" customFormat="1" hidden="1"/>
    <row r="104" spans="1:8" s="31" customFormat="1" hidden="1"/>
    <row r="105" spans="1:8" s="31" customFormat="1" hidden="1"/>
    <row r="106" spans="1:8" s="31" customFormat="1" hidden="1"/>
    <row r="107" spans="1:8" s="31" customFormat="1" hidden="1"/>
    <row r="108" spans="1:8" s="31" customFormat="1" hidden="1">
      <c r="A108" s="38"/>
      <c r="B108"/>
      <c r="C108"/>
      <c r="D108"/>
      <c r="E108"/>
      <c r="F108"/>
      <c r="G108"/>
      <c r="H108"/>
    </row>
    <row r="109" spans="1:8" s="31" customFormat="1" hidden="1">
      <c r="A109"/>
      <c r="B109"/>
      <c r="C109"/>
      <c r="D109"/>
      <c r="E109"/>
      <c r="F109"/>
      <c r="G109"/>
      <c r="H109"/>
    </row>
    <row r="110" spans="1:8" s="31" customFormat="1" hidden="1">
      <c r="A110"/>
      <c r="B110"/>
      <c r="C110"/>
      <c r="D110"/>
      <c r="E110"/>
      <c r="F110"/>
      <c r="G110"/>
      <c r="H110"/>
    </row>
    <row r="111" spans="1:8" s="31" customFormat="1" hidden="1">
      <c r="A111" s="39"/>
      <c r="B111" s="39"/>
      <c r="C111" s="39"/>
      <c r="D111" s="39"/>
      <c r="E111" s="39"/>
      <c r="F111" s="39"/>
      <c r="G111" s="39"/>
      <c r="H111" s="39"/>
    </row>
    <row r="112" spans="1:8" hidden="1">
      <c r="A112" s="39"/>
      <c r="B112" s="39"/>
      <c r="C112" s="39"/>
      <c r="D112" s="39"/>
      <c r="E112" s="39"/>
      <c r="F112" s="39"/>
      <c r="G112" s="39"/>
      <c r="H112" s="39"/>
    </row>
    <row r="113" spans="1:8" hidden="1">
      <c r="A113" s="39"/>
      <c r="B113" s="39"/>
      <c r="C113" s="39"/>
      <c r="D113" s="39"/>
      <c r="E113" s="39"/>
      <c r="F113" s="39"/>
      <c r="G113" s="39"/>
      <c r="H113" s="39"/>
    </row>
    <row r="114" spans="1:8" hidden="1"/>
    <row r="115" spans="1:8" s="39" customFormat="1" ht="15" hidden="1" customHeight="1">
      <c r="A115"/>
      <c r="B115"/>
      <c r="C115"/>
      <c r="D115"/>
      <c r="E115"/>
      <c r="F115"/>
      <c r="G115"/>
      <c r="H115"/>
    </row>
    <row r="116" spans="1:8" s="39" customFormat="1" ht="15" hidden="1" customHeight="1">
      <c r="A116"/>
      <c r="B116"/>
      <c r="C116"/>
      <c r="D116"/>
      <c r="E116"/>
      <c r="F116"/>
      <c r="G116"/>
      <c r="H116"/>
    </row>
    <row r="117" spans="1:8" s="39" customFormat="1" ht="16.5" hidden="1" customHeight="1">
      <c r="A117"/>
      <c r="B117"/>
      <c r="C117"/>
      <c r="D117"/>
      <c r="E117"/>
      <c r="F117"/>
      <c r="G117"/>
      <c r="H117"/>
    </row>
    <row r="118" spans="1:8" hidden="1"/>
    <row r="119" spans="1:8" hidden="1"/>
    <row r="120" spans="1:8" hidden="1"/>
    <row r="121" spans="1:8" hidden="1"/>
    <row r="122" spans="1:8" hidden="1"/>
    <row r="123" spans="1:8" hidden="1"/>
    <row r="124" spans="1:8" hidden="1"/>
    <row r="125" spans="1:8" hidden="1"/>
    <row r="126" spans="1:8" hidden="1"/>
    <row r="127" spans="1:8" ht="14.25" hidden="1" customHeight="1"/>
    <row r="128" spans="1:8" ht="13.5" hidden="1" customHeight="1">
      <c r="A128" s="40"/>
      <c r="B128" s="40"/>
      <c r="C128" s="40"/>
      <c r="D128" s="40"/>
      <c r="E128" s="40"/>
      <c r="F128" s="40"/>
      <c r="G128" s="40"/>
      <c r="H128" s="40"/>
    </row>
    <row r="129" spans="1:8" ht="13.5" hidden="1" customHeight="1">
      <c r="A129" s="40"/>
      <c r="B129" s="40"/>
      <c r="C129" s="40"/>
      <c r="D129" s="40"/>
      <c r="E129" s="40"/>
      <c r="F129" s="40"/>
      <c r="G129" s="40"/>
      <c r="H129" s="40"/>
    </row>
    <row r="130" spans="1:8" ht="13.5" hidden="1" customHeight="1">
      <c r="A130" s="40"/>
      <c r="B130" s="40"/>
      <c r="C130" s="40"/>
      <c r="D130" s="40"/>
      <c r="E130" s="40"/>
      <c r="F130" s="40"/>
      <c r="G130" s="40"/>
      <c r="H130" s="40"/>
    </row>
    <row r="131" spans="1:8" ht="13.5" hidden="1" customHeight="1">
      <c r="A131" s="40"/>
      <c r="B131" s="40"/>
      <c r="C131" s="40"/>
      <c r="D131" s="40"/>
      <c r="E131" s="40"/>
      <c r="F131" s="40"/>
      <c r="G131" s="40"/>
      <c r="H131" s="40"/>
    </row>
    <row r="132" spans="1:8" s="40" customFormat="1" ht="14.25" hidden="1" customHeight="1"/>
    <row r="133" spans="1:8" s="40" customFormat="1" ht="14.25" hidden="1" customHeight="1">
      <c r="A133"/>
      <c r="B133"/>
      <c r="C133"/>
      <c r="D133"/>
      <c r="E133"/>
      <c r="F133"/>
      <c r="G133"/>
      <c r="H133"/>
    </row>
    <row r="134" spans="1:8" s="40" customFormat="1" ht="14.25" hidden="1" customHeight="1">
      <c r="A134"/>
      <c r="B134"/>
      <c r="C134"/>
      <c r="D134"/>
      <c r="E134"/>
      <c r="F134"/>
      <c r="G134"/>
      <c r="H134"/>
    </row>
    <row r="135" spans="1:8" s="40" customFormat="1" ht="14.25" hidden="1" customHeight="1">
      <c r="A135"/>
      <c r="B135"/>
      <c r="C135"/>
      <c r="D135"/>
      <c r="E135"/>
      <c r="F135"/>
      <c r="G135"/>
      <c r="H135"/>
    </row>
    <row r="136" spans="1:8" s="40" customFormat="1" ht="14.25" hidden="1" customHeight="1">
      <c r="A136"/>
      <c r="B136"/>
      <c r="C136"/>
      <c r="D136"/>
      <c r="E136"/>
      <c r="F136"/>
      <c r="G136"/>
      <c r="H136"/>
    </row>
    <row r="137" spans="1:8" hidden="1"/>
    <row r="138" spans="1:8" ht="24.75" hidden="1" customHeight="1"/>
    <row r="139" spans="1:8" hidden="1"/>
    <row r="140" spans="1:8" hidden="1"/>
    <row r="141" spans="1:8" hidden="1"/>
    <row r="142" spans="1:8" hidden="1"/>
    <row r="143" spans="1:8" hidden="1"/>
    <row r="144" spans="1:8" hidden="1"/>
    <row r="145" ht="33.75" hidden="1" customHeight="1"/>
    <row r="146" hidden="1"/>
    <row r="147" hidden="1"/>
    <row r="148" hidden="1"/>
    <row r="149" hidden="1"/>
    <row r="150" hidden="1"/>
    <row r="151" hidden="1"/>
    <row r="152" hidden="1"/>
    <row r="153" hidden="1"/>
    <row r="154" hidden="1"/>
    <row r="155" hidden="1"/>
    <row r="156" hidden="1"/>
    <row r="157" hidden="1"/>
    <row r="158" hidden="1"/>
    <row r="159" hidden="1"/>
    <row r="160" hidden="1"/>
    <row r="161" spans="1:4" hidden="1"/>
    <row r="162" spans="1:4" hidden="1">
      <c r="A162" s="41"/>
      <c r="B162" s="42"/>
      <c r="C162" s="42"/>
      <c r="D162" s="42"/>
    </row>
    <row r="163" spans="1:4" hidden="1">
      <c r="A163" s="41"/>
      <c r="B163" s="42"/>
      <c r="C163" s="42"/>
      <c r="D163" s="42"/>
    </row>
    <row r="164" spans="1:4" hidden="1">
      <c r="A164" s="38"/>
    </row>
    <row r="165" spans="1:4" hidden="1">
      <c r="A165" s="38"/>
    </row>
    <row r="166" spans="1:4" hidden="1"/>
    <row r="167" spans="1:4" hidden="1"/>
    <row r="168" spans="1:4" hidden="1"/>
    <row r="169" spans="1:4" hidden="1"/>
    <row r="170" spans="1:4" hidden="1"/>
    <row r="171" spans="1:4" hidden="1"/>
    <row r="172" spans="1:4" hidden="1"/>
    <row r="173" spans="1:4" hidden="1"/>
    <row r="174" spans="1:4" hidden="1"/>
    <row r="175" spans="1:4" hidden="1"/>
    <row r="176" spans="1:4" hidden="1"/>
    <row r="177" spans="1:1" hidden="1"/>
    <row r="178" spans="1:1" hidden="1"/>
    <row r="179" spans="1:1" hidden="1"/>
    <row r="180" spans="1:1" hidden="1"/>
    <row r="181" spans="1:1" hidden="1"/>
    <row r="182" spans="1:1" hidden="1"/>
    <row r="183" spans="1:1" hidden="1"/>
    <row r="184" spans="1:1" hidden="1"/>
    <row r="185" spans="1:1" ht="15.75" hidden="1">
      <c r="A185" s="43"/>
    </row>
    <row r="186" spans="1:1" hidden="1"/>
    <row r="187" spans="1:1" hidden="1"/>
    <row r="188" spans="1:1" hidden="1"/>
    <row r="189" spans="1:1" hidden="1"/>
    <row r="190" spans="1:1" hidden="1"/>
    <row r="191" spans="1:1" hidden="1"/>
    <row r="192" spans="1:1"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sheetData>
  <mergeCells count="48">
    <mergeCell ref="A35:C35"/>
    <mergeCell ref="A36:C36"/>
    <mergeCell ref="A38:C38"/>
    <mergeCell ref="A34:C34"/>
    <mergeCell ref="A23:C23"/>
    <mergeCell ref="A24:C24"/>
    <mergeCell ref="A25:C25"/>
    <mergeCell ref="A26:C26"/>
    <mergeCell ref="A27:C27"/>
    <mergeCell ref="A28:C28"/>
    <mergeCell ref="A29:C29"/>
    <mergeCell ref="A30:C30"/>
    <mergeCell ref="A31:C31"/>
    <mergeCell ref="A32:C32"/>
    <mergeCell ref="A33:C33"/>
    <mergeCell ref="A37:C37"/>
    <mergeCell ref="A39:C39"/>
    <mergeCell ref="A40:C40"/>
    <mergeCell ref="A41:C41"/>
    <mergeCell ref="A42:C42"/>
    <mergeCell ref="A43:C43"/>
    <mergeCell ref="B58:C58"/>
    <mergeCell ref="A87:H87"/>
    <mergeCell ref="B75:D75"/>
    <mergeCell ref="E75:G75"/>
    <mergeCell ref="A44:C44"/>
    <mergeCell ref="A45:C45"/>
    <mergeCell ref="B53:C53"/>
    <mergeCell ref="B54:C54"/>
    <mergeCell ref="B55:C55"/>
    <mergeCell ref="B56:C56"/>
    <mergeCell ref="B57:C57"/>
    <mergeCell ref="B61:E61"/>
    <mergeCell ref="B68:E68"/>
    <mergeCell ref="D49:E49"/>
    <mergeCell ref="D50:E50"/>
    <mergeCell ref="D51:E51"/>
    <mergeCell ref="D52:E52"/>
    <mergeCell ref="D53:E53"/>
    <mergeCell ref="D54:E54"/>
    <mergeCell ref="D55:E55"/>
    <mergeCell ref="D56:E56"/>
    <mergeCell ref="D57:E57"/>
    <mergeCell ref="D58:E58"/>
    <mergeCell ref="B49:C49"/>
    <mergeCell ref="B50:C50"/>
    <mergeCell ref="B51:C51"/>
    <mergeCell ref="B52:C52"/>
  </mergeCells>
  <printOptions horizontalCentered="1"/>
  <pageMargins left="0.59055118110236227" right="0.39370078740157483" top="0.39370078740157483" bottom="0.39370078740157483" header="0.51181102362204722" footer="0.27559055118110237"/>
  <pageSetup paperSize="9" scale="54" orientation="portrait" r:id="rId1"/>
  <headerFooter alignWithMargins="0"/>
  <rowBreaks count="1" manualBreakCount="1">
    <brk id="7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C4" sqref="C4"/>
    </sheetView>
  </sheetViews>
  <sheetFormatPr defaultColWidth="0" defaultRowHeight="12.75" zeroHeight="1"/>
  <cols>
    <col min="1" max="1" width="15.875" customWidth="1"/>
    <col min="2" max="2" width="25.125" customWidth="1"/>
    <col min="3" max="3" width="24.5" customWidth="1"/>
    <col min="4" max="4" width="17" customWidth="1"/>
    <col min="5" max="5" width="12.625" customWidth="1"/>
    <col min="6" max="16384" width="9" hidden="1"/>
  </cols>
  <sheetData>
    <row r="1" spans="1:5" ht="16.5">
      <c r="A1" s="339" t="s">
        <v>270</v>
      </c>
      <c r="B1" s="339"/>
      <c r="C1" s="339"/>
      <c r="D1" s="339"/>
      <c r="E1" s="340"/>
    </row>
    <row r="2" spans="1:5" ht="29.25">
      <c r="A2" s="189" t="s">
        <v>271</v>
      </c>
      <c r="B2" s="190" t="s">
        <v>272</v>
      </c>
      <c r="C2" s="191" t="s">
        <v>273</v>
      </c>
      <c r="D2" s="341" t="s">
        <v>274</v>
      </c>
      <c r="E2" s="342"/>
    </row>
    <row r="3" spans="1:5" ht="30.75" customHeight="1">
      <c r="A3" s="189" t="s">
        <v>332</v>
      </c>
      <c r="B3" s="192" t="s">
        <v>277</v>
      </c>
      <c r="C3" s="193" t="s">
        <v>277</v>
      </c>
      <c r="D3" s="193"/>
      <c r="E3" s="193" t="s">
        <v>278</v>
      </c>
    </row>
    <row r="4" spans="1:5" ht="30.75" customHeight="1">
      <c r="A4" s="189" t="s">
        <v>275</v>
      </c>
      <c r="B4" s="192" t="s">
        <v>276</v>
      </c>
      <c r="C4" s="193" t="s">
        <v>277</v>
      </c>
      <c r="D4" s="193"/>
      <c r="E4" s="193" t="s">
        <v>278</v>
      </c>
    </row>
    <row r="5" spans="1:5" ht="30.75" customHeight="1">
      <c r="A5" s="189" t="s">
        <v>291</v>
      </c>
      <c r="B5" s="192" t="s">
        <v>276</v>
      </c>
      <c r="C5" s="193" t="s">
        <v>292</v>
      </c>
      <c r="D5" s="193"/>
      <c r="E5" s="193" t="s">
        <v>278</v>
      </c>
    </row>
    <row r="6" spans="1:5">
      <c r="A6" s="194"/>
      <c r="B6" s="194"/>
      <c r="C6" s="194"/>
      <c r="D6" s="194"/>
      <c r="E6" s="194"/>
    </row>
    <row r="7" spans="1:5">
      <c r="A7" s="343" t="s">
        <v>279</v>
      </c>
      <c r="B7" s="344"/>
      <c r="C7" s="344"/>
      <c r="D7" s="344"/>
      <c r="E7" s="344"/>
    </row>
  </sheetData>
  <mergeCells count="4">
    <mergeCell ref="A1:C1"/>
    <mergeCell ref="D1:E1"/>
    <mergeCell ref="D2:E2"/>
    <mergeCell ref="A7:E7"/>
  </mergeCells>
  <pageMargins left="0.70866141732283472" right="0.70866141732283472" top="0.74803149606299213" bottom="0.74803149606299213" header="0.31496062992125984" footer="0.31496062992125984"/>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Mokka</vt:lpstr>
      <vt:lpstr>Κινητήρες - Εκδόσεις</vt:lpstr>
      <vt:lpstr>Εξοπλισμός</vt:lpstr>
      <vt:lpstr>Πακέτα Προαιρετικού Εξοπλισμού</vt:lpstr>
      <vt:lpstr>Συνδυασμοί Χρώματα-Ταπετσαρίες</vt:lpstr>
      <vt:lpstr>Όφελος απόσυρσης</vt:lpstr>
      <vt:lpstr>Τεχνικά Χαρακτηριστικά</vt:lpstr>
      <vt:lpstr>Ετικέτες ελαστικών</vt:lpstr>
      <vt:lpstr>Εξοπλισμός!Print_Area</vt:lpstr>
      <vt:lpstr>'Κινητήρες - Εκδόσεις'!Print_Area</vt:lpstr>
      <vt:lpstr>'Πακέτα Προαιρετικού Εξοπλισμού'!Print_Area</vt:lpstr>
      <vt:lpstr>'Συνδυασμοί Χρώματα-Ταπετσαρίες'!Print_Area</vt:lpstr>
      <vt:lpstr>Εξοπλισμός!Print_Titles</vt:lpstr>
    </vt:vector>
  </TitlesOfParts>
  <Company>GM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MANOS IOSIFIDIS</dc:creator>
  <cp:lastModifiedBy>Yota Kalatzopoulou</cp:lastModifiedBy>
  <cp:lastPrinted>2015-01-22T15:34:22Z</cp:lastPrinted>
  <dcterms:created xsi:type="dcterms:W3CDTF">2009-04-02T13:44:48Z</dcterms:created>
  <dcterms:modified xsi:type="dcterms:W3CDTF">2015-01-22T15:48:16Z</dcterms:modified>
</cp:coreProperties>
</file>